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drawings/drawing42.xml" ContentType="application/vnd.openxmlformats-officedocument.drawing+xml"/>
  <Override PartName="/xl/drawings/drawing113.xml" ContentType="application/vnd.openxmlformats-officedocument.drawing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102.xml" ContentType="application/vnd.openxmlformats-officedocument.drawing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xl/drawings/drawing90.xml" ContentType="application/vnd.openxmlformats-officedocument.drawing+xml"/>
  <Override PartName="/xl/drawings/drawing107.xml" ContentType="application/vnd.openxmlformats-officedocument.drawing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drawings/drawing114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14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drawings/drawing103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0.xml" ContentType="application/vnd.openxmlformats-officedocument.drawing+xml"/>
  <Override PartName="/xl/drawings/drawing1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110.xml" ContentType="application/vnd.openxmlformats-officedocument.spreadsheetml.worksheet+xml"/>
  <Override PartName="/xl/drawings/drawing99.xml" ContentType="application/vnd.openxmlformats-officedocument.drawing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drawings/drawing95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drawings/drawing84.xml" ContentType="application/vnd.openxmlformats-officedocument.drawing+xml"/>
  <Override PartName="/xl/drawings/drawing108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drawings/drawing115.xml" ContentType="application/vnd.openxmlformats-officedocument.drawing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drawings/drawing104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drawings/drawing111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drawings/drawing109.xml" ContentType="application/vnd.openxmlformats-officedocument.drawing+xml"/>
  <Override PartName="/xl/worksheets/sheet109.xml" ContentType="application/vnd.openxmlformats-officedocument.spreadsheetml.worksheet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drawings/drawing105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drawings/drawing112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drawings/drawing101.xml" ContentType="application/vnd.openxmlformats-officedocument.drawing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06.xml" ContentType="application/vnd.openxmlformats-officedocument.drawing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87.xml" ContentType="application/vnd.openxmlformats-officedocument.drawing+xml"/>
  <Override PartName="/xl/drawings/drawing9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6245" windowHeight="10710" firstSheet="61" activeTab="61"/>
    <workbookView xWindow="16140" yWindow="-15" windowWidth="12585" windowHeight="10725" activeTab="2"/>
  </bookViews>
  <sheets>
    <sheet name="GPS точки Заріччя (58)" sheetId="41" r:id="rId1"/>
    <sheet name="GPS точки Заріччя(59)" sheetId="55" r:id="rId2"/>
    <sheet name="GPS точки Заріччя (68)" sheetId="107" r:id="rId3"/>
    <sheet name="GPS точки Заріччя(69)" sheetId="8" r:id="rId4"/>
    <sheet name="58-173-23" sheetId="46" r:id="rId5"/>
    <sheet name="58-173-23а" sheetId="47" r:id="rId6"/>
    <sheet name="58-173-23б" sheetId="48" r:id="rId7"/>
    <sheet name="58-173-23в" sheetId="49" r:id="rId8"/>
    <sheet name="58-173-23г" sheetId="51" r:id="rId9"/>
    <sheet name="58-173-23д" sheetId="52" r:id="rId10"/>
    <sheet name="58-173-23е" sheetId="53" r:id="rId11"/>
    <sheet name="58-173-23є" sheetId="50" r:id="rId12"/>
    <sheet name="58-173-24" sheetId="45" r:id="rId13"/>
    <sheet name="58-173-25" sheetId="44" r:id="rId14"/>
    <sheet name="58-173-26" sheetId="43" r:id="rId15"/>
    <sheet name="58-173-27" sheetId="42" r:id="rId16"/>
    <sheet name="58-173-28" sheetId="100" r:id="rId17"/>
    <sheet name="58-173-29" sheetId="99" r:id="rId18"/>
    <sheet name="58-173-30" sheetId="98" r:id="rId19"/>
    <sheet name="58-173-31" sheetId="97" r:id="rId20"/>
    <sheet name="58-173-32" sheetId="96" r:id="rId21"/>
    <sheet name="58-173-33" sheetId="95" r:id="rId22"/>
    <sheet name="58-173-34" sheetId="94" r:id="rId23"/>
    <sheet name="58-173-35" sheetId="93" r:id="rId24"/>
    <sheet name="58-173-36" sheetId="92" r:id="rId25"/>
    <sheet name="58-173-37" sheetId="91" r:id="rId26"/>
    <sheet name="58-173-38" sheetId="90" r:id="rId27"/>
    <sheet name="58-173-39" sheetId="89" r:id="rId28"/>
    <sheet name="58-173-40" sheetId="88" r:id="rId29"/>
    <sheet name="58-173-41" sheetId="87" r:id="rId30"/>
    <sheet name="58-173-42" sheetId="86" r:id="rId31"/>
    <sheet name="58-173-43" sheetId="85" r:id="rId32"/>
    <sheet name="58-173-44" sheetId="84" r:id="rId33"/>
    <sheet name="58-173-45" sheetId="83" r:id="rId34"/>
    <sheet name="58-173-46" sheetId="82" r:id="rId35"/>
    <sheet name="58-173-47" sheetId="81" r:id="rId36"/>
    <sheet name="58-173-48" sheetId="80" r:id="rId37"/>
    <sheet name="58-173-49" sheetId="79" r:id="rId38"/>
    <sheet name="58-173-50" sheetId="78" r:id="rId39"/>
    <sheet name="58-173-51" sheetId="77" r:id="rId40"/>
    <sheet name="58-173-52" sheetId="76" r:id="rId41"/>
    <sheet name="58-173-53" sheetId="75" r:id="rId42"/>
    <sheet name="58-173-54" sheetId="74" r:id="rId43"/>
    <sheet name="58-173-54а" sheetId="73" r:id="rId44"/>
    <sheet name="58-173-57" sheetId="72" r:id="rId45"/>
    <sheet name="58-173-58" sheetId="70" r:id="rId46"/>
    <sheet name="58-173-58а" sheetId="71" r:id="rId47"/>
    <sheet name="59-173-1" sheetId="69" r:id="rId48"/>
    <sheet name="59-173-1а" sheetId="68" r:id="rId49"/>
    <sheet name="59-173-2" sheetId="67" r:id="rId50"/>
    <sheet name="59-173-2а" sheetId="66" r:id="rId51"/>
    <sheet name="59-173-3" sheetId="65" r:id="rId52"/>
    <sheet name="59-173-4" sheetId="64" r:id="rId53"/>
    <sheet name="59-173-5" sheetId="63" r:id="rId54"/>
    <sheet name="59-173-6" sheetId="62" r:id="rId55"/>
    <sheet name="59-173-6а" sheetId="61" r:id="rId56"/>
    <sheet name="59-173-7" sheetId="60" r:id="rId57"/>
    <sheet name="59-173-8" sheetId="59" r:id="rId58"/>
    <sheet name="59-173-9" sheetId="58" r:id="rId59"/>
    <sheet name="59-173-9а" sheetId="56" r:id="rId60"/>
    <sheet name="59-173-9б" sheetId="57" r:id="rId61"/>
    <sheet name="68-173-6" sheetId="127" r:id="rId62"/>
    <sheet name="68-173-7" sheetId="126" r:id="rId63"/>
    <sheet name="68-173-8" sheetId="125" r:id="rId64"/>
    <sheet name="68-173-9" sheetId="124" r:id="rId65"/>
    <sheet name="68-173-10" sheetId="122" r:id="rId66"/>
    <sheet name="68-173-11" sheetId="121" r:id="rId67"/>
    <sheet name="68-173-12" sheetId="120" r:id="rId68"/>
    <sheet name="68-173-13" sheetId="119" r:id="rId69"/>
    <sheet name="68-173-15" sheetId="118" r:id="rId70"/>
    <sheet name="68-173-16" sheetId="117" r:id="rId71"/>
    <sheet name="68-173-17" sheetId="116" r:id="rId72"/>
    <sheet name="68-173-18" sheetId="115" r:id="rId73"/>
    <sheet name="68-173-19" sheetId="114" r:id="rId74"/>
    <sheet name="68-173-20" sheetId="113" r:id="rId75"/>
    <sheet name="68-173-21" sheetId="112" r:id="rId76"/>
    <sheet name="68-173-22" sheetId="111" r:id="rId77"/>
    <sheet name="68-173-23" sheetId="110" r:id="rId78"/>
    <sheet name="68-173-24" sheetId="109" r:id="rId79"/>
    <sheet name="69-173-3" sheetId="101" r:id="rId80"/>
    <sheet name="69-173-4" sheetId="102" r:id="rId81"/>
    <sheet name="69-173-5" sheetId="103" r:id="rId82"/>
    <sheet name="69-173-6" sheetId="104" r:id="rId83"/>
    <sheet name="69-173-7" sheetId="105" r:id="rId84"/>
    <sheet name="69-173-9" sheetId="33" r:id="rId85"/>
    <sheet name="69-173-20" sheetId="35" r:id="rId86"/>
    <sheet name="69-173-21" sheetId="40" r:id="rId87"/>
    <sheet name="69-173-22" sheetId="38" r:id="rId88"/>
    <sheet name="69-173-23" sheetId="39" r:id="rId89"/>
    <sheet name="69-173-24" sheetId="34" r:id="rId90"/>
    <sheet name="69-173-25" sheetId="7" r:id="rId91"/>
    <sheet name="69-173-26" sheetId="9" r:id="rId92"/>
    <sheet name="69-173-27" sheetId="11" r:id="rId93"/>
    <sheet name="69-173-27а" sheetId="10" r:id="rId94"/>
    <sheet name="69-173-28" sheetId="12" r:id="rId95"/>
    <sheet name="69-173-29" sheetId="13" r:id="rId96"/>
    <sheet name="69-173-30" sheetId="14" r:id="rId97"/>
    <sheet name="69-173-31" sheetId="15" r:id="rId98"/>
    <sheet name="69-173-32" sheetId="16" r:id="rId99"/>
    <sheet name="69-173-33" sheetId="17" r:id="rId100"/>
    <sheet name="69-173-35" sheetId="18" r:id="rId101"/>
    <sheet name="69-173-36" sheetId="36" r:id="rId102"/>
    <sheet name="69-173-37" sheetId="37" r:id="rId103"/>
    <sheet name="69-173-38" sheetId="19" r:id="rId104"/>
    <sheet name="69-173-39" sheetId="20" r:id="rId105"/>
    <sheet name="69-173-40" sheetId="21" r:id="rId106"/>
    <sheet name="69-173-41" sheetId="22" r:id="rId107"/>
    <sheet name="69-173-42" sheetId="23" r:id="rId108"/>
    <sheet name="69-173-43" sheetId="24" r:id="rId109"/>
    <sheet name="69-173-44" sheetId="25" r:id="rId110"/>
    <sheet name="69-173-45" sheetId="26" r:id="rId111"/>
    <sheet name="69-173-46" sheetId="27" r:id="rId112"/>
    <sheet name="69-173-47" sheetId="28" r:id="rId113"/>
    <sheet name="69-173-48" sheetId="29" r:id="rId114"/>
    <sheet name="69-173-49" sheetId="30" r:id="rId115"/>
    <sheet name="69-173-50" sheetId="31" r:id="rId116"/>
    <sheet name="69-173-51" sheetId="32" r:id="rId117"/>
    <sheet name="69-173-101" sheetId="106" r:id="rId118"/>
    <sheet name="Лист3" sheetId="6" r:id="rId119"/>
  </sheets>
  <externalReferences>
    <externalReference r:id="rId120"/>
  </externalReferences>
  <definedNames>
    <definedName name="_GoBack" localSheetId="4">'58-173-23'!$A$14</definedName>
    <definedName name="_GoBack" localSheetId="5">'58-173-23а'!$A$14</definedName>
    <definedName name="_GoBack" localSheetId="6">'58-173-23б'!$A$14</definedName>
    <definedName name="_GoBack" localSheetId="7">'58-173-23в'!$A$14</definedName>
    <definedName name="_GoBack" localSheetId="8">'58-173-23г'!$A$14</definedName>
    <definedName name="_GoBack" localSheetId="9">'58-173-23д'!$A$14</definedName>
    <definedName name="_GoBack" localSheetId="10">'58-173-23е'!$A$14</definedName>
    <definedName name="_GoBack" localSheetId="11">'58-173-23є'!$A$14</definedName>
    <definedName name="_GoBack" localSheetId="12">'58-173-24'!$A$14</definedName>
    <definedName name="_GoBack" localSheetId="13">'58-173-25'!$A$14</definedName>
    <definedName name="_GoBack" localSheetId="14">'58-173-26'!$A$14</definedName>
    <definedName name="_GoBack" localSheetId="15">'58-173-27'!$A$14</definedName>
    <definedName name="_GoBack" localSheetId="16">'58-173-28'!$A$14</definedName>
    <definedName name="_GoBack" localSheetId="17">'58-173-29'!$A$14</definedName>
    <definedName name="_GoBack" localSheetId="18">'58-173-30'!$A$14</definedName>
    <definedName name="_GoBack" localSheetId="19">'58-173-31'!$A$14</definedName>
    <definedName name="_GoBack" localSheetId="20">'58-173-32'!$A$14</definedName>
    <definedName name="_GoBack" localSheetId="21">'58-173-33'!$A$14</definedName>
    <definedName name="_GoBack" localSheetId="22">'58-173-34'!$A$14</definedName>
    <definedName name="_GoBack" localSheetId="23">'58-173-35'!$A$14</definedName>
    <definedName name="_GoBack" localSheetId="24">'58-173-36'!$A$14</definedName>
    <definedName name="_GoBack" localSheetId="25">'58-173-37'!$A$14</definedName>
    <definedName name="_GoBack" localSheetId="26">'58-173-38'!$A$14</definedName>
    <definedName name="_GoBack" localSheetId="27">'58-173-39'!$A$14</definedName>
    <definedName name="_GoBack" localSheetId="28">'58-173-40'!$A$14</definedName>
    <definedName name="_GoBack" localSheetId="29">'58-173-41'!$A$14</definedName>
    <definedName name="_GoBack" localSheetId="30">'58-173-42'!$A$14</definedName>
    <definedName name="_GoBack" localSheetId="31">'58-173-43'!$A$14</definedName>
    <definedName name="_GoBack" localSheetId="32">'58-173-44'!$A$14</definedName>
    <definedName name="_GoBack" localSheetId="33">'58-173-45'!$A$14</definedName>
    <definedName name="_GoBack" localSheetId="34">'58-173-46'!$A$14</definedName>
    <definedName name="_GoBack" localSheetId="35">'58-173-47'!$A$14</definedName>
    <definedName name="_GoBack" localSheetId="36">'58-173-48'!$A$14</definedName>
    <definedName name="_GoBack" localSheetId="37">'58-173-49'!$A$14</definedName>
    <definedName name="_GoBack" localSheetId="38">'58-173-50'!$A$14</definedName>
    <definedName name="_GoBack" localSheetId="39">'58-173-51'!$A$14</definedName>
    <definedName name="_GoBack" localSheetId="40">'58-173-52'!$A$14</definedName>
    <definedName name="_GoBack" localSheetId="41">'58-173-53'!$A$14</definedName>
    <definedName name="_GoBack" localSheetId="42">'58-173-54'!$A$14</definedName>
    <definedName name="_GoBack" localSheetId="43">'58-173-54а'!$A$14</definedName>
    <definedName name="_GoBack" localSheetId="44">'58-173-57'!$A$14</definedName>
    <definedName name="_GoBack" localSheetId="45">'58-173-58'!$A$14</definedName>
    <definedName name="_GoBack" localSheetId="46">'58-173-58а'!$A$14</definedName>
    <definedName name="_GoBack" localSheetId="47">'59-173-1'!$A$14</definedName>
    <definedName name="_GoBack" localSheetId="48">'59-173-1а'!$A$14</definedName>
    <definedName name="_GoBack" localSheetId="49">'59-173-2'!$A$14</definedName>
    <definedName name="_GoBack" localSheetId="50">'59-173-2а'!$A$14</definedName>
    <definedName name="_GoBack" localSheetId="51">'59-173-3'!$A$14</definedName>
    <definedName name="_GoBack" localSheetId="52">'59-173-4'!$A$14</definedName>
    <definedName name="_GoBack" localSheetId="53">'59-173-5'!$A$14</definedName>
    <definedName name="_GoBack" localSheetId="54">'59-173-6'!$A$14</definedName>
    <definedName name="_GoBack" localSheetId="55">'59-173-6а'!$A$14</definedName>
    <definedName name="_GoBack" localSheetId="56">'59-173-7'!$A$14</definedName>
    <definedName name="_GoBack" localSheetId="57">'59-173-8'!$A$14</definedName>
    <definedName name="_GoBack" localSheetId="58">'59-173-9'!$A$14</definedName>
    <definedName name="_GoBack" localSheetId="59">'59-173-9а'!$A$14</definedName>
    <definedName name="_GoBack" localSheetId="60">'59-173-9б'!$A$14</definedName>
    <definedName name="_GoBack" localSheetId="65">'68-173-10'!$A$14</definedName>
    <definedName name="_GoBack" localSheetId="66">'68-173-11'!$A$14</definedName>
    <definedName name="_GoBack" localSheetId="67">'68-173-12'!$A$14</definedName>
    <definedName name="_GoBack" localSheetId="68">'68-173-13'!$A$14</definedName>
    <definedName name="_GoBack" localSheetId="69">'68-173-15'!$A$14</definedName>
    <definedName name="_GoBack" localSheetId="70">'68-173-16'!$A$14</definedName>
    <definedName name="_GoBack" localSheetId="71">'68-173-17'!$A$14</definedName>
    <definedName name="_GoBack" localSheetId="72">'68-173-18'!$A$14</definedName>
    <definedName name="_GoBack" localSheetId="73">'68-173-19'!$A$14</definedName>
    <definedName name="_GoBack" localSheetId="74">'68-173-20'!$A$14</definedName>
    <definedName name="_GoBack" localSheetId="75">'68-173-21'!$A$14</definedName>
    <definedName name="_GoBack" localSheetId="76">'68-173-22'!$A$14</definedName>
    <definedName name="_GoBack" localSheetId="77">'68-173-23'!$A$14</definedName>
    <definedName name="_GoBack" localSheetId="78">'68-173-24'!$A$14</definedName>
    <definedName name="_GoBack" localSheetId="61">'68-173-6'!$A$14</definedName>
    <definedName name="_GoBack" localSheetId="62">'68-173-7'!$A$14</definedName>
    <definedName name="_GoBack" localSheetId="63">'68-173-8'!$A$14</definedName>
    <definedName name="_GoBack" localSheetId="64">'68-173-9'!$A$14</definedName>
    <definedName name="_GoBack" localSheetId="117">'69-173-101'!$A$14</definedName>
    <definedName name="_GoBack" localSheetId="85">'69-173-20'!$A$14</definedName>
    <definedName name="_GoBack" localSheetId="86">'69-173-21'!$A$14</definedName>
    <definedName name="_GoBack" localSheetId="87">'69-173-22'!$A$14</definedName>
    <definedName name="_GoBack" localSheetId="88">'69-173-23'!$A$14</definedName>
    <definedName name="_GoBack" localSheetId="89">'69-173-24'!$A$14</definedName>
    <definedName name="_GoBack" localSheetId="90">'69-173-25'!$A$14</definedName>
    <definedName name="_GoBack" localSheetId="91">'69-173-26'!$A$14</definedName>
    <definedName name="_GoBack" localSheetId="92">'69-173-27'!$A$14</definedName>
    <definedName name="_GoBack" localSheetId="93">'69-173-27а'!$A$14</definedName>
    <definedName name="_GoBack" localSheetId="94">'69-173-28'!$A$14</definedName>
    <definedName name="_GoBack" localSheetId="95">'69-173-29'!$A$14</definedName>
    <definedName name="_GoBack" localSheetId="79">'69-173-3'!$A$14</definedName>
    <definedName name="_GoBack" localSheetId="96">'69-173-30'!$A$14</definedName>
    <definedName name="_GoBack" localSheetId="97">'69-173-31'!$A$14</definedName>
    <definedName name="_GoBack" localSheetId="98">'69-173-32'!$A$14</definedName>
    <definedName name="_GoBack" localSheetId="99">'69-173-33'!$A$14</definedName>
    <definedName name="_GoBack" localSheetId="100">'69-173-35'!$A$14</definedName>
    <definedName name="_GoBack" localSheetId="101">'69-173-36'!$A$14</definedName>
    <definedName name="_GoBack" localSheetId="102">'69-173-37'!$A$14</definedName>
    <definedName name="_GoBack" localSheetId="103">'69-173-38'!$A$14</definedName>
    <definedName name="_GoBack" localSheetId="104">'69-173-39'!$A$14</definedName>
    <definedName name="_GoBack" localSheetId="80">'69-173-4'!$A$14</definedName>
    <definedName name="_GoBack" localSheetId="105">'69-173-40'!$A$14</definedName>
    <definedName name="_GoBack" localSheetId="106">'69-173-41'!$A$14</definedName>
    <definedName name="_GoBack" localSheetId="107">'69-173-42'!$A$14</definedName>
    <definedName name="_GoBack" localSheetId="108">'69-173-43'!$A$14</definedName>
    <definedName name="_GoBack" localSheetId="109">'69-173-44'!$A$14</definedName>
    <definedName name="_GoBack" localSheetId="110">'69-173-45'!$A$14</definedName>
    <definedName name="_GoBack" localSheetId="111">'69-173-46'!$A$14</definedName>
    <definedName name="_GoBack" localSheetId="112">'69-173-47'!$A$14</definedName>
    <definedName name="_GoBack" localSheetId="113">'69-173-48'!$A$14</definedName>
    <definedName name="_GoBack" localSheetId="114">'69-173-49'!$A$14</definedName>
    <definedName name="_GoBack" localSheetId="81">'69-173-5'!$A$14</definedName>
    <definedName name="_GoBack" localSheetId="115">'69-173-50'!$A$14</definedName>
    <definedName name="_GoBack" localSheetId="116">'69-173-51'!$A$14</definedName>
    <definedName name="_GoBack" localSheetId="82">'69-173-6'!$A$14</definedName>
    <definedName name="_GoBack" localSheetId="83">'69-173-7'!$A$14</definedName>
    <definedName name="_GoBack" localSheetId="84">'69-173-9'!$A$14</definedName>
    <definedName name="_xlnm.Print_Area" localSheetId="4">'58-173-23'!$A$1:$O$96</definedName>
    <definedName name="_xlnm.Print_Area" localSheetId="5">'58-173-23а'!$A$1:$O$96</definedName>
    <definedName name="_xlnm.Print_Area" localSheetId="6">'58-173-23б'!$A$1:$O$96</definedName>
    <definedName name="_xlnm.Print_Area" localSheetId="7">'58-173-23в'!$A$1:$O$96</definedName>
    <definedName name="_xlnm.Print_Area" localSheetId="8">'58-173-23г'!$A$1:$O$96</definedName>
    <definedName name="_xlnm.Print_Area" localSheetId="9">'58-173-23д'!$A$1:$O$96</definedName>
    <definedName name="_xlnm.Print_Area" localSheetId="10">'58-173-23е'!$A$1:$O$96</definedName>
    <definedName name="_xlnm.Print_Area" localSheetId="11">'58-173-23є'!$A$1:$O$96</definedName>
    <definedName name="_xlnm.Print_Area" localSheetId="12">'58-173-24'!$A$1:$O$96</definedName>
    <definedName name="_xlnm.Print_Area" localSheetId="13">'58-173-25'!$A$1:$O$96</definedName>
    <definedName name="_xlnm.Print_Area" localSheetId="14">'58-173-26'!$A$1:$O$96</definedName>
    <definedName name="_xlnm.Print_Area" localSheetId="15">'58-173-27'!$A$1:$O$96</definedName>
    <definedName name="_xlnm.Print_Area" localSheetId="16">'58-173-28'!$A$1:$O$96</definedName>
    <definedName name="_xlnm.Print_Area" localSheetId="17">'58-173-29'!$A$1:$O$96</definedName>
    <definedName name="_xlnm.Print_Area" localSheetId="18">'58-173-30'!$A$1:$O$96</definedName>
    <definedName name="_xlnm.Print_Area" localSheetId="19">'58-173-31'!$A$1:$O$96</definedName>
    <definedName name="_xlnm.Print_Area" localSheetId="20">'58-173-32'!$A$1:$O$96</definedName>
    <definedName name="_xlnm.Print_Area" localSheetId="21">'58-173-33'!$A$1:$O$96</definedName>
    <definedName name="_xlnm.Print_Area" localSheetId="22">'58-173-34'!$A$1:$O$96</definedName>
    <definedName name="_xlnm.Print_Area" localSheetId="23">'58-173-35'!$A$1:$O$96</definedName>
    <definedName name="_xlnm.Print_Area" localSheetId="24">'58-173-36'!$A$1:$O$96</definedName>
    <definedName name="_xlnm.Print_Area" localSheetId="25">'58-173-37'!$A$1:$O$96</definedName>
    <definedName name="_xlnm.Print_Area" localSheetId="26">'58-173-38'!$A$1:$O$96</definedName>
    <definedName name="_xlnm.Print_Area" localSheetId="27">'58-173-39'!$A$1:$O$96</definedName>
    <definedName name="_xlnm.Print_Area" localSheetId="28">'58-173-40'!$A$1:$O$96</definedName>
    <definedName name="_xlnm.Print_Area" localSheetId="29">'58-173-41'!$A$1:$O$96</definedName>
    <definedName name="_xlnm.Print_Area" localSheetId="30">'58-173-42'!$A$1:$O$96</definedName>
    <definedName name="_xlnm.Print_Area" localSheetId="31">'58-173-43'!$A$1:$O$96</definedName>
    <definedName name="_xlnm.Print_Area" localSheetId="32">'58-173-44'!$A$1:$O$96</definedName>
    <definedName name="_xlnm.Print_Area" localSheetId="33">'58-173-45'!$A$1:$O$96</definedName>
    <definedName name="_xlnm.Print_Area" localSheetId="34">'58-173-46'!$A$1:$O$96</definedName>
    <definedName name="_xlnm.Print_Area" localSheetId="35">'58-173-47'!$A$1:$O$96</definedName>
    <definedName name="_xlnm.Print_Area" localSheetId="36">'58-173-48'!$A$1:$O$96</definedName>
    <definedName name="_xlnm.Print_Area" localSheetId="37">'58-173-49'!$A$1:$O$96</definedName>
    <definedName name="_xlnm.Print_Area" localSheetId="38">'58-173-50'!$A$1:$O$96</definedName>
    <definedName name="_xlnm.Print_Area" localSheetId="39">'58-173-51'!$A$1:$O$96</definedName>
    <definedName name="_xlnm.Print_Area" localSheetId="40">'58-173-52'!$A$1:$O$96</definedName>
    <definedName name="_xlnm.Print_Area" localSheetId="41">'58-173-53'!$A$1:$O$96</definedName>
    <definedName name="_xlnm.Print_Area" localSheetId="42">'58-173-54'!$A$1:$O$96</definedName>
    <definedName name="_xlnm.Print_Area" localSheetId="43">'58-173-54а'!$A$1:$O$96</definedName>
    <definedName name="_xlnm.Print_Area" localSheetId="44">'58-173-57'!$A$1:$O$96</definedName>
    <definedName name="_xlnm.Print_Area" localSheetId="45">'58-173-58'!$A$1:$O$96</definedName>
    <definedName name="_xlnm.Print_Area" localSheetId="46">'58-173-58а'!$A$1:$O$96</definedName>
    <definedName name="_xlnm.Print_Area" localSheetId="47">'59-173-1'!$A$1:$O$96</definedName>
    <definedName name="_xlnm.Print_Area" localSheetId="48">'59-173-1а'!$A$1:$O$96</definedName>
    <definedName name="_xlnm.Print_Area" localSheetId="49">'59-173-2'!$A$1:$O$96</definedName>
    <definedName name="_xlnm.Print_Area" localSheetId="50">'59-173-2а'!$A$1:$O$96</definedName>
    <definedName name="_xlnm.Print_Area" localSheetId="51">'59-173-3'!$A$1:$O$96</definedName>
    <definedName name="_xlnm.Print_Area" localSheetId="52">'59-173-4'!$A$1:$O$96</definedName>
    <definedName name="_xlnm.Print_Area" localSheetId="53">'59-173-5'!$A$1:$O$96</definedName>
    <definedName name="_xlnm.Print_Area" localSheetId="54">'59-173-6'!$A$1:$O$96</definedName>
    <definedName name="_xlnm.Print_Area" localSheetId="55">'59-173-6а'!$A$1:$O$96</definedName>
    <definedName name="_xlnm.Print_Area" localSheetId="56">'59-173-7'!$A$1:$O$96</definedName>
    <definedName name="_xlnm.Print_Area" localSheetId="57">'59-173-8'!$A$1:$O$96</definedName>
    <definedName name="_xlnm.Print_Area" localSheetId="58">'59-173-9'!$A$1:$O$96</definedName>
    <definedName name="_xlnm.Print_Area" localSheetId="59">'59-173-9а'!$A$1:$O$96</definedName>
    <definedName name="_xlnm.Print_Area" localSheetId="60">'59-173-9б'!$A$1:$O$96</definedName>
    <definedName name="_xlnm.Print_Area" localSheetId="65">'68-173-10'!$A$1:$O$96</definedName>
    <definedName name="_xlnm.Print_Area" localSheetId="66">'68-173-11'!$A$1:$O$96</definedName>
    <definedName name="_xlnm.Print_Area" localSheetId="67">'68-173-12'!$A$1:$O$96</definedName>
    <definedName name="_xlnm.Print_Area" localSheetId="68">'68-173-13'!$A$1:$O$96</definedName>
    <definedName name="_xlnm.Print_Area" localSheetId="69">'68-173-15'!$A$1:$O$96</definedName>
    <definedName name="_xlnm.Print_Area" localSheetId="70">'68-173-16'!$A$1:$O$96</definedName>
    <definedName name="_xlnm.Print_Area" localSheetId="71">'68-173-17'!$A$1:$O$96</definedName>
    <definedName name="_xlnm.Print_Area" localSheetId="72">'68-173-18'!$A$1:$O$96</definedName>
    <definedName name="_xlnm.Print_Area" localSheetId="73">'68-173-19'!$A$1:$O$96</definedName>
    <definedName name="_xlnm.Print_Area" localSheetId="74">'68-173-20'!$A$1:$O$96</definedName>
    <definedName name="_xlnm.Print_Area" localSheetId="75">'68-173-21'!$A$1:$O$96</definedName>
    <definedName name="_xlnm.Print_Area" localSheetId="76">'68-173-22'!$A$1:$O$96</definedName>
    <definedName name="_xlnm.Print_Area" localSheetId="77">'68-173-23'!$A$1:$O$96</definedName>
    <definedName name="_xlnm.Print_Area" localSheetId="78">'68-173-24'!$A$1:$O$96</definedName>
    <definedName name="_xlnm.Print_Area" localSheetId="61">'68-173-6'!$A$1:$O$96</definedName>
    <definedName name="_xlnm.Print_Area" localSheetId="62">'68-173-7'!$A$1:$O$96</definedName>
    <definedName name="_xlnm.Print_Area" localSheetId="63">'68-173-8'!$A$1:$O$96</definedName>
    <definedName name="_xlnm.Print_Area" localSheetId="64">'68-173-9'!$A$1:$O$96</definedName>
    <definedName name="_xlnm.Print_Area" localSheetId="117">'69-173-101'!$A$1:$P$38</definedName>
    <definedName name="_xlnm.Print_Area" localSheetId="85">'69-173-20'!$A$1:$O$96</definedName>
    <definedName name="_xlnm.Print_Area" localSheetId="86">'69-173-21'!$A$1:$O$96</definedName>
    <definedName name="_xlnm.Print_Area" localSheetId="87">'69-173-22'!$A$1:$O$96</definedName>
    <definedName name="_xlnm.Print_Area" localSheetId="88">'69-173-23'!$A$1:$O$96</definedName>
    <definedName name="_xlnm.Print_Area" localSheetId="89">'69-173-24'!$A$1:$O$96</definedName>
    <definedName name="_xlnm.Print_Area" localSheetId="90">'69-173-25'!$A$1:$O$96</definedName>
    <definedName name="_xlnm.Print_Area" localSheetId="91">'69-173-26'!$A$1:$O$96</definedName>
    <definedName name="_xlnm.Print_Area" localSheetId="92">'69-173-27'!$A$1:$O$96</definedName>
    <definedName name="_xlnm.Print_Area" localSheetId="93">'69-173-27а'!$A$1:$O$96</definedName>
    <definedName name="_xlnm.Print_Area" localSheetId="94">'69-173-28'!$A$1:$O$96</definedName>
    <definedName name="_xlnm.Print_Area" localSheetId="95">'69-173-29'!$A$1:$O$96</definedName>
    <definedName name="_xlnm.Print_Area" localSheetId="79">'69-173-3'!$A$1:$P$38</definedName>
    <definedName name="_xlnm.Print_Area" localSheetId="96">'69-173-30'!$A$1:$O$96</definedName>
    <definedName name="_xlnm.Print_Area" localSheetId="97">'69-173-31'!$A$1:$O$96</definedName>
    <definedName name="_xlnm.Print_Area" localSheetId="98">'69-173-32'!$A$1:$O$96</definedName>
    <definedName name="_xlnm.Print_Area" localSheetId="99">'69-173-33'!$A$1:$O$96</definedName>
    <definedName name="_xlnm.Print_Area" localSheetId="100">'69-173-35'!$A$1:$O$96</definedName>
    <definedName name="_xlnm.Print_Area" localSheetId="101">'69-173-36'!$A$1:$O$96</definedName>
    <definedName name="_xlnm.Print_Area" localSheetId="102">'69-173-37'!$A$1:$O$96</definedName>
    <definedName name="_xlnm.Print_Area" localSheetId="103">'69-173-38'!$A$1:$O$96</definedName>
    <definedName name="_xlnm.Print_Area" localSheetId="104">'69-173-39'!$A$1:$O$96</definedName>
    <definedName name="_xlnm.Print_Area" localSheetId="80">'69-173-4'!$A$1:$P$38</definedName>
    <definedName name="_xlnm.Print_Area" localSheetId="105">'69-173-40'!$A$1:$O$96</definedName>
    <definedName name="_xlnm.Print_Area" localSheetId="106">'69-173-41'!$A$1:$O$96</definedName>
    <definedName name="_xlnm.Print_Area" localSheetId="107">'69-173-42'!$A$1:$O$96</definedName>
    <definedName name="_xlnm.Print_Area" localSheetId="108">'69-173-43'!$A$1:$O$96</definedName>
    <definedName name="_xlnm.Print_Area" localSheetId="109">'69-173-44'!$A$1:$O$96</definedName>
    <definedName name="_xlnm.Print_Area" localSheetId="110">'69-173-45'!$A$1:$O$96</definedName>
    <definedName name="_xlnm.Print_Area" localSheetId="111">'69-173-46'!$A$1:$O$96</definedName>
    <definedName name="_xlnm.Print_Area" localSheetId="112">'69-173-47'!$A$1:$O$96</definedName>
    <definedName name="_xlnm.Print_Area" localSheetId="113">'69-173-48'!$A$1:$O$96</definedName>
    <definedName name="_xlnm.Print_Area" localSheetId="114">'69-173-49'!$A$1:$O$96</definedName>
    <definedName name="_xlnm.Print_Area" localSheetId="81">'69-173-5'!$A$1:$P$38</definedName>
    <definedName name="_xlnm.Print_Area" localSheetId="115">'69-173-50'!$A$1:$O$96</definedName>
    <definedName name="_xlnm.Print_Area" localSheetId="116">'69-173-51'!$A$1:$O$96</definedName>
    <definedName name="_xlnm.Print_Area" localSheetId="82">'69-173-6'!$A$1:$P$38</definedName>
    <definedName name="_xlnm.Print_Area" localSheetId="83">'69-173-7'!$A$1:$P$38</definedName>
    <definedName name="_xlnm.Print_Area" localSheetId="84">'69-173-9'!$A$1:$O$96</definedName>
  </definedNames>
  <calcPr calcId="125725"/>
</workbook>
</file>

<file path=xl/calcChain.xml><?xml version="1.0" encoding="utf-8"?>
<calcChain xmlns="http://schemas.openxmlformats.org/spreadsheetml/2006/main">
  <c r="E4" i="127"/>
  <c r="D4"/>
  <c r="A4"/>
  <c r="C4"/>
  <c r="E4" i="126"/>
  <c r="D4"/>
  <c r="A4"/>
  <c r="C4"/>
  <c r="E4" i="125"/>
  <c r="D4"/>
  <c r="A4"/>
  <c r="C4"/>
  <c r="E4" i="124"/>
  <c r="D4"/>
  <c r="A4"/>
  <c r="C4"/>
  <c r="E4" i="122"/>
  <c r="D4"/>
  <c r="A4"/>
  <c r="C4"/>
  <c r="E4" i="121"/>
  <c r="D4"/>
  <c r="A4"/>
  <c r="C4"/>
  <c r="E4" i="120"/>
  <c r="D4"/>
  <c r="A4"/>
  <c r="C4"/>
  <c r="E4" i="119"/>
  <c r="D4"/>
  <c r="A4"/>
  <c r="C4"/>
  <c r="E4" i="118"/>
  <c r="D4"/>
  <c r="A4"/>
  <c r="C4"/>
  <c r="E4" i="117"/>
  <c r="D4"/>
  <c r="A4"/>
  <c r="C4"/>
  <c r="E4" i="116"/>
  <c r="D4"/>
  <c r="A4"/>
  <c r="C4"/>
  <c r="E4" i="115"/>
  <c r="D4"/>
  <c r="A4"/>
  <c r="C4"/>
  <c r="E4" i="114"/>
  <c r="D4"/>
  <c r="A4"/>
  <c r="C4"/>
  <c r="E4" i="113"/>
  <c r="D4"/>
  <c r="A4"/>
  <c r="C4"/>
  <c r="E4" i="112"/>
  <c r="D4"/>
  <c r="A4"/>
  <c r="C4"/>
  <c r="E4" i="111"/>
  <c r="D4"/>
  <c r="A4"/>
  <c r="C4"/>
  <c r="E4" i="110"/>
  <c r="D4"/>
  <c r="C4"/>
  <c r="A4"/>
  <c r="E4" i="109"/>
  <c r="D4"/>
  <c r="C4"/>
  <c r="A4"/>
  <c r="R207" i="107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A4" i="106" l="1"/>
  <c r="C4"/>
  <c r="D4"/>
  <c r="E4"/>
  <c r="A4" i="105"/>
  <c r="C4"/>
  <c r="D4"/>
  <c r="E4"/>
  <c r="A4" i="104"/>
  <c r="C4"/>
  <c r="D4"/>
  <c r="E4"/>
  <c r="A4" i="103"/>
  <c r="C4"/>
  <c r="D4"/>
  <c r="E4"/>
  <c r="A4" i="102"/>
  <c r="C4"/>
  <c r="D4"/>
  <c r="E4"/>
  <c r="A4" i="101"/>
  <c r="C4"/>
  <c r="D4"/>
  <c r="E4"/>
  <c r="D4" i="69"/>
  <c r="D4" i="67"/>
  <c r="E4" i="65"/>
  <c r="E4" i="64"/>
  <c r="E4" i="63"/>
  <c r="C4"/>
  <c r="E4" i="62"/>
  <c r="A4" i="60"/>
  <c r="C4" i="59"/>
  <c r="A4" i="58"/>
  <c r="R207" i="5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E4" i="58" s="1"/>
  <c r="O16" i="55"/>
  <c r="N16"/>
  <c r="M16"/>
  <c r="L16"/>
  <c r="P16" s="1"/>
  <c r="Q16" s="1"/>
  <c r="K16"/>
  <c r="R15"/>
  <c r="E4" i="59" s="1"/>
  <c r="O15" i="55"/>
  <c r="N15"/>
  <c r="M15"/>
  <c r="L15"/>
  <c r="P15" s="1"/>
  <c r="Q15" s="1"/>
  <c r="K15"/>
  <c r="A4" i="59" s="1"/>
  <c r="R14" i="55"/>
  <c r="E4" i="60" s="1"/>
  <c r="O14" i="55"/>
  <c r="N14"/>
  <c r="M14"/>
  <c r="L14"/>
  <c r="P14" s="1"/>
  <c r="Q14" s="1"/>
  <c r="K14"/>
  <c r="R13"/>
  <c r="O13"/>
  <c r="N13"/>
  <c r="M13"/>
  <c r="L13"/>
  <c r="P13" s="1"/>
  <c r="Q13" s="1"/>
  <c r="K13"/>
  <c r="A4" i="62" s="1"/>
  <c r="R12" i="55"/>
  <c r="O12"/>
  <c r="N12"/>
  <c r="M12"/>
  <c r="L12"/>
  <c r="P12" s="1"/>
  <c r="Q12" s="1"/>
  <c r="K12"/>
  <c r="A4" i="63" s="1"/>
  <c r="R11" i="55"/>
  <c r="O11"/>
  <c r="N11"/>
  <c r="M11"/>
  <c r="L11"/>
  <c r="P11" s="1"/>
  <c r="Q11" s="1"/>
  <c r="K11"/>
  <c r="A4" i="64" s="1"/>
  <c r="R10" i="55"/>
  <c r="O10"/>
  <c r="N10"/>
  <c r="M10"/>
  <c r="L10"/>
  <c r="P10" s="1"/>
  <c r="Q10" s="1"/>
  <c r="K10"/>
  <c r="A4" i="65" s="1"/>
  <c r="R9" i="55"/>
  <c r="E4" i="67" s="1"/>
  <c r="O9" i="55"/>
  <c r="N9"/>
  <c r="M9"/>
  <c r="L9"/>
  <c r="P9" s="1"/>
  <c r="Q9" s="1"/>
  <c r="K9"/>
  <c r="A4" i="67" s="1"/>
  <c r="R8" i="55"/>
  <c r="E4" i="69" s="1"/>
  <c r="O8" i="55"/>
  <c r="N8"/>
  <c r="M8"/>
  <c r="L8"/>
  <c r="P8" s="1"/>
  <c r="Q8" s="1"/>
  <c r="K8"/>
  <c r="C4" i="69" l="1"/>
  <c r="C4" i="57"/>
  <c r="C4" i="68"/>
  <c r="C4" i="67"/>
  <c r="C4" i="56"/>
  <c r="C4" i="66"/>
  <c r="C4" i="65"/>
  <c r="C4" i="64"/>
  <c r="C4" i="62"/>
  <c r="C4" i="61"/>
  <c r="C4" i="58"/>
  <c r="C4" i="60"/>
  <c r="D4" i="58"/>
  <c r="D4" i="59"/>
  <c r="D4" i="60"/>
  <c r="D4" i="62"/>
  <c r="D4" i="63"/>
  <c r="D4" i="64"/>
  <c r="D4" i="65"/>
  <c r="C4" i="51"/>
  <c r="C4" i="50"/>
  <c r="C4" i="47"/>
  <c r="E4" i="46"/>
  <c r="C4"/>
  <c r="C4" i="45"/>
  <c r="E4" i="44"/>
  <c r="C4"/>
  <c r="C4" i="43"/>
  <c r="E4" i="42"/>
  <c r="R207" i="4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E4" i="70" s="1"/>
  <c r="O63" i="41"/>
  <c r="N63"/>
  <c r="M63"/>
  <c r="L63"/>
  <c r="K63"/>
  <c r="A4" i="70" s="1"/>
  <c r="R62" i="41"/>
  <c r="E4" i="72" s="1"/>
  <c r="O62" i="41"/>
  <c r="N62"/>
  <c r="M62"/>
  <c r="L62"/>
  <c r="K62"/>
  <c r="A4" i="72" s="1"/>
  <c r="R61" i="41"/>
  <c r="O61"/>
  <c r="N61"/>
  <c r="M61"/>
  <c r="L61"/>
  <c r="P61" s="1"/>
  <c r="Q61" s="1"/>
  <c r="K61"/>
  <c r="R60"/>
  <c r="O60"/>
  <c r="N60"/>
  <c r="M60"/>
  <c r="L60"/>
  <c r="P60" s="1"/>
  <c r="Q60" s="1"/>
  <c r="K60"/>
  <c r="R59"/>
  <c r="E4" i="74" s="1"/>
  <c r="O59" i="41"/>
  <c r="N59"/>
  <c r="M59"/>
  <c r="L59"/>
  <c r="K59"/>
  <c r="A4" i="74" s="1"/>
  <c r="R58" i="41"/>
  <c r="E4" i="75" s="1"/>
  <c r="O58" i="41"/>
  <c r="N58"/>
  <c r="M58"/>
  <c r="L58"/>
  <c r="K58"/>
  <c r="A4" i="75" s="1"/>
  <c r="R57" i="41"/>
  <c r="E4" i="76" s="1"/>
  <c r="O57" i="41"/>
  <c r="N57"/>
  <c r="M57"/>
  <c r="L57"/>
  <c r="K57"/>
  <c r="A4" i="76" s="1"/>
  <c r="R56" i="41"/>
  <c r="E4" i="77" s="1"/>
  <c r="O56" i="41"/>
  <c r="N56"/>
  <c r="M56"/>
  <c r="L56"/>
  <c r="K56"/>
  <c r="A4" i="77" s="1"/>
  <c r="R55" i="41"/>
  <c r="E4" i="78" s="1"/>
  <c r="O55" i="41"/>
  <c r="N55"/>
  <c r="M55"/>
  <c r="L55"/>
  <c r="K55"/>
  <c r="A4" i="78" s="1"/>
  <c r="R54" i="41"/>
  <c r="E4" i="79" s="1"/>
  <c r="O54" i="41"/>
  <c r="N54"/>
  <c r="M54"/>
  <c r="L54"/>
  <c r="K54"/>
  <c r="A4" i="79" s="1"/>
  <c r="R53" i="41"/>
  <c r="E4" i="80" s="1"/>
  <c r="O53" i="41"/>
  <c r="N53"/>
  <c r="M53"/>
  <c r="L53"/>
  <c r="K53"/>
  <c r="A4" i="80" s="1"/>
  <c r="R52" i="41"/>
  <c r="E4" i="81" s="1"/>
  <c r="O52" i="41"/>
  <c r="N52"/>
  <c r="M52"/>
  <c r="L52"/>
  <c r="K52"/>
  <c r="A4" i="81" s="1"/>
  <c r="R51" i="41"/>
  <c r="E4" i="82" s="1"/>
  <c r="O51" i="41"/>
  <c r="N51"/>
  <c r="M51"/>
  <c r="L51"/>
  <c r="K51"/>
  <c r="A4" i="82" s="1"/>
  <c r="R50" i="41"/>
  <c r="E4" i="83" s="1"/>
  <c r="O50" i="41"/>
  <c r="N50"/>
  <c r="M50"/>
  <c r="L50"/>
  <c r="K50"/>
  <c r="A4" i="83" s="1"/>
  <c r="R49" i="41"/>
  <c r="E4" i="84" s="1"/>
  <c r="O49" i="41"/>
  <c r="N49"/>
  <c r="M49"/>
  <c r="L49"/>
  <c r="K49"/>
  <c r="A4" i="84" s="1"/>
  <c r="R48" i="41"/>
  <c r="E4" i="85" s="1"/>
  <c r="O48" i="41"/>
  <c r="N48"/>
  <c r="M48"/>
  <c r="L48"/>
  <c r="K48"/>
  <c r="A4" i="85" s="1"/>
  <c r="R47" i="41"/>
  <c r="E4" i="86" s="1"/>
  <c r="O47" i="41"/>
  <c r="N47"/>
  <c r="M47"/>
  <c r="L47"/>
  <c r="K47"/>
  <c r="A4" i="86" s="1"/>
  <c r="R46" i="41"/>
  <c r="E4" i="87" s="1"/>
  <c r="O46" i="41"/>
  <c r="N46"/>
  <c r="M46"/>
  <c r="L46"/>
  <c r="K46"/>
  <c r="A4" i="87" s="1"/>
  <c r="R45" i="41"/>
  <c r="E4" i="88" s="1"/>
  <c r="O45" i="41"/>
  <c r="N45"/>
  <c r="M45"/>
  <c r="L45"/>
  <c r="K45"/>
  <c r="A4" i="88" s="1"/>
  <c r="R44" i="41"/>
  <c r="E4" i="89" s="1"/>
  <c r="O44" i="41"/>
  <c r="N44"/>
  <c r="M44"/>
  <c r="L44"/>
  <c r="K44"/>
  <c r="A4" i="89" s="1"/>
  <c r="R43" i="41"/>
  <c r="E4" i="90" s="1"/>
  <c r="O43" i="41"/>
  <c r="N43"/>
  <c r="M43"/>
  <c r="L43"/>
  <c r="K43"/>
  <c r="A4" i="90" s="1"/>
  <c r="R42" i="41"/>
  <c r="E4" i="91" s="1"/>
  <c r="O42" i="41"/>
  <c r="N42"/>
  <c r="M42"/>
  <c r="L42"/>
  <c r="K42"/>
  <c r="A4" i="91" s="1"/>
  <c r="R41" i="41"/>
  <c r="E4" i="92" s="1"/>
  <c r="O41" i="41"/>
  <c r="N41"/>
  <c r="M41"/>
  <c r="L41"/>
  <c r="K41"/>
  <c r="A4" i="92" s="1"/>
  <c r="R40" i="41"/>
  <c r="E4" i="93" s="1"/>
  <c r="O40" i="41"/>
  <c r="N40"/>
  <c r="M40"/>
  <c r="L40"/>
  <c r="K40"/>
  <c r="A4" i="93" s="1"/>
  <c r="R39" i="41"/>
  <c r="E4" i="94" s="1"/>
  <c r="O39" i="41"/>
  <c r="N39"/>
  <c r="M39"/>
  <c r="L39"/>
  <c r="K39"/>
  <c r="A4" i="94" s="1"/>
  <c r="R38" i="41"/>
  <c r="E4" i="95" s="1"/>
  <c r="O38" i="41"/>
  <c r="N38"/>
  <c r="M38"/>
  <c r="L38"/>
  <c r="K38"/>
  <c r="A4" i="95" s="1"/>
  <c r="R37" i="41"/>
  <c r="E4" i="96" s="1"/>
  <c r="O37" i="41"/>
  <c r="N37"/>
  <c r="M37"/>
  <c r="L37"/>
  <c r="K37"/>
  <c r="A4" i="96" s="1"/>
  <c r="R36" i="41"/>
  <c r="E4" i="97" s="1"/>
  <c r="O36" i="41"/>
  <c r="N36"/>
  <c r="M36"/>
  <c r="L36"/>
  <c r="K36"/>
  <c r="A4" i="97" s="1"/>
  <c r="R35" i="41"/>
  <c r="E4" i="98" s="1"/>
  <c r="O35" i="41"/>
  <c r="N35"/>
  <c r="M35"/>
  <c r="L35"/>
  <c r="K35"/>
  <c r="A4" i="98" s="1"/>
  <c r="R34" i="41"/>
  <c r="E4" i="99" s="1"/>
  <c r="O34" i="41"/>
  <c r="N34"/>
  <c r="M34"/>
  <c r="L34"/>
  <c r="K34"/>
  <c r="A4" i="99" s="1"/>
  <c r="R33" i="41"/>
  <c r="E4" i="100" s="1"/>
  <c r="O33" i="41"/>
  <c r="N33"/>
  <c r="M33"/>
  <c r="L33"/>
  <c r="K33"/>
  <c r="A4" i="100" s="1"/>
  <c r="R32" i="41"/>
  <c r="O32"/>
  <c r="N32"/>
  <c r="M32"/>
  <c r="L32"/>
  <c r="P32" s="1"/>
  <c r="Q32" s="1"/>
  <c r="K32"/>
  <c r="A4" i="42" s="1"/>
  <c r="R31" i="41"/>
  <c r="E4" i="43" s="1"/>
  <c r="O31" i="41"/>
  <c r="N31"/>
  <c r="M31"/>
  <c r="L31"/>
  <c r="P31" s="1"/>
  <c r="Q31" s="1"/>
  <c r="K31"/>
  <c r="A4" i="43" s="1"/>
  <c r="R30" i="41"/>
  <c r="O30"/>
  <c r="N30"/>
  <c r="M30"/>
  <c r="L30"/>
  <c r="P30" s="1"/>
  <c r="Q30" s="1"/>
  <c r="K30"/>
  <c r="A4" i="44" s="1"/>
  <c r="R29" i="41"/>
  <c r="E4" i="45" s="1"/>
  <c r="O29" i="41"/>
  <c r="N29"/>
  <c r="M29"/>
  <c r="L29"/>
  <c r="P29" s="1"/>
  <c r="Q29" s="1"/>
  <c r="K29"/>
  <c r="A4" i="45" s="1"/>
  <c r="R28" i="41"/>
  <c r="O28"/>
  <c r="N28"/>
  <c r="M28"/>
  <c r="L28"/>
  <c r="P28" s="1"/>
  <c r="Q28" s="1"/>
  <c r="K28"/>
  <c r="A4" i="46" s="1"/>
  <c r="R27" i="41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P33" l="1"/>
  <c r="Q33" s="1"/>
  <c r="D4" i="100"/>
  <c r="P35" i="41"/>
  <c r="Q35" s="1"/>
  <c r="D4" i="98"/>
  <c r="P41" i="41"/>
  <c r="Q41" s="1"/>
  <c r="D4" i="92"/>
  <c r="P47" i="41"/>
  <c r="Q47" s="1"/>
  <c r="D4" i="86"/>
  <c r="P49" i="41"/>
  <c r="Q49" s="1"/>
  <c r="D4" i="84"/>
  <c r="P55" i="41"/>
  <c r="Q55" s="1"/>
  <c r="D4" i="78"/>
  <c r="C4" i="86"/>
  <c r="C4" i="99"/>
  <c r="C4" i="89"/>
  <c r="P34" i="41"/>
  <c r="Q34" s="1"/>
  <c r="D4" i="99"/>
  <c r="P38" i="41"/>
  <c r="Q38" s="1"/>
  <c r="D4" i="95"/>
  <c r="P42" i="41"/>
  <c r="Q42" s="1"/>
  <c r="D4" i="91"/>
  <c r="P46" i="41"/>
  <c r="Q46" s="1"/>
  <c r="D4" i="87"/>
  <c r="P50" i="41"/>
  <c r="Q50" s="1"/>
  <c r="D4" i="83"/>
  <c r="P52" i="41"/>
  <c r="Q52" s="1"/>
  <c r="D4" i="81"/>
  <c r="P54" i="41"/>
  <c r="Q54" s="1"/>
  <c r="D4" i="79"/>
  <c r="P58" i="41"/>
  <c r="Q58" s="1"/>
  <c r="D4" i="75"/>
  <c r="C4" i="97"/>
  <c r="C4" i="95"/>
  <c r="C4" i="93"/>
  <c r="C4" i="92"/>
  <c r="C4" i="82"/>
  <c r="C4" i="81"/>
  <c r="C4" i="80"/>
  <c r="C4" i="87"/>
  <c r="C4" i="83"/>
  <c r="C4" i="85"/>
  <c r="D4" i="42"/>
  <c r="D4" i="43"/>
  <c r="D4" i="44"/>
  <c r="D4" i="45"/>
  <c r="D4" i="46"/>
  <c r="C4" i="49"/>
  <c r="C4" i="53"/>
  <c r="P37" i="41"/>
  <c r="Q37" s="1"/>
  <c r="D4" i="96"/>
  <c r="P39" i="41"/>
  <c r="Q39" s="1"/>
  <c r="D4" i="94"/>
  <c r="P43" i="41"/>
  <c r="Q43" s="1"/>
  <c r="D4" i="90"/>
  <c r="P45" i="41"/>
  <c r="Q45" s="1"/>
  <c r="D4" i="88"/>
  <c r="P51" i="41"/>
  <c r="Q51" s="1"/>
  <c r="D4" i="82"/>
  <c r="P53" i="41"/>
  <c r="Q53" s="1"/>
  <c r="D4" i="80"/>
  <c r="P57" i="41"/>
  <c r="Q57" s="1"/>
  <c r="D4" i="76"/>
  <c r="P59" i="41"/>
  <c r="Q59" s="1"/>
  <c r="D4" i="74"/>
  <c r="P63" i="41"/>
  <c r="Q63" s="1"/>
  <c r="D4" i="70"/>
  <c r="C4" i="76"/>
  <c r="C4" i="98"/>
  <c r="C4" i="96"/>
  <c r="C4" i="94"/>
  <c r="C4" i="90"/>
  <c r="C4" i="78"/>
  <c r="C4" i="88"/>
  <c r="C4" i="73"/>
  <c r="C4" i="72"/>
  <c r="C4" i="70"/>
  <c r="C4" i="71"/>
  <c r="C4" i="100"/>
  <c r="C4" i="91"/>
  <c r="C4" i="74"/>
  <c r="C4" i="77"/>
  <c r="C4" i="79"/>
  <c r="C4" i="75"/>
  <c r="C4" i="84"/>
  <c r="P36" i="41"/>
  <c r="Q36" s="1"/>
  <c r="D4" i="97"/>
  <c r="P40" i="41"/>
  <c r="Q40" s="1"/>
  <c r="D4" i="93"/>
  <c r="P44" i="41"/>
  <c r="Q44" s="1"/>
  <c r="D4" i="89"/>
  <c r="P48" i="41"/>
  <c r="Q48" s="1"/>
  <c r="D4" i="85"/>
  <c r="P56" i="41"/>
  <c r="Q56" s="1"/>
  <c r="D4" i="77"/>
  <c r="P62" i="41"/>
  <c r="Q62" s="1"/>
  <c r="D4" i="72"/>
  <c r="C4" i="42"/>
  <c r="C4" i="48"/>
  <c r="C4" i="52"/>
  <c r="E4" i="40"/>
  <c r="C4"/>
  <c r="E4" i="39"/>
  <c r="C4"/>
  <c r="E4" i="38"/>
  <c r="C4"/>
  <c r="E4" i="37"/>
  <c r="C4"/>
  <c r="E4" i="36"/>
  <c r="C4"/>
  <c r="E4" i="35"/>
  <c r="C4"/>
  <c r="E4" i="34"/>
  <c r="C4"/>
  <c r="E4" i="33"/>
  <c r="C4"/>
  <c r="E4" i="32"/>
  <c r="C4"/>
  <c r="E4" i="31"/>
  <c r="C4"/>
  <c r="E4" i="30"/>
  <c r="C4"/>
  <c r="E4" i="29"/>
  <c r="C4"/>
  <c r="E4" i="28"/>
  <c r="C4"/>
  <c r="E4" i="27"/>
  <c r="C4"/>
  <c r="E4" i="26"/>
  <c r="C4"/>
  <c r="E4" i="25"/>
  <c r="C4"/>
  <c r="E4" i="24"/>
  <c r="C4"/>
  <c r="E4" i="23"/>
  <c r="C4"/>
  <c r="E4" i="22"/>
  <c r="C4"/>
  <c r="E4" i="21"/>
  <c r="C4"/>
  <c r="E4" i="20"/>
  <c r="C4"/>
  <c r="E4" i="19"/>
  <c r="C4"/>
  <c r="E4" i="18"/>
  <c r="C4"/>
  <c r="E4" i="17"/>
  <c r="C4"/>
  <c r="E4" i="16"/>
  <c r="C4"/>
  <c r="E4" i="15"/>
  <c r="C4"/>
  <c r="E4" i="14"/>
  <c r="C4"/>
  <c r="E4" i="13"/>
  <c r="C4"/>
  <c r="E4" i="12"/>
  <c r="C4"/>
  <c r="E4" i="11"/>
  <c r="C4"/>
  <c r="C4" i="10"/>
  <c r="A4" i="9"/>
  <c r="C4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A4" i="32" s="1"/>
  <c r="R60" i="8"/>
  <c r="O60"/>
  <c r="N60"/>
  <c r="M60"/>
  <c r="L60"/>
  <c r="P60" s="1"/>
  <c r="Q60" s="1"/>
  <c r="K60"/>
  <c r="A4" i="31" s="1"/>
  <c r="R59" i="8"/>
  <c r="O59"/>
  <c r="N59"/>
  <c r="M59"/>
  <c r="L59"/>
  <c r="P59" s="1"/>
  <c r="Q59" s="1"/>
  <c r="K59"/>
  <c r="A4" i="30" s="1"/>
  <c r="R58" i="8"/>
  <c r="O58"/>
  <c r="N58"/>
  <c r="M58"/>
  <c r="L58"/>
  <c r="P58" s="1"/>
  <c r="Q58" s="1"/>
  <c r="K58"/>
  <c r="A4" i="29" s="1"/>
  <c r="R57" i="8"/>
  <c r="O57"/>
  <c r="N57"/>
  <c r="M57"/>
  <c r="L57"/>
  <c r="P57" s="1"/>
  <c r="Q57" s="1"/>
  <c r="K57"/>
  <c r="A4" i="28" s="1"/>
  <c r="R56" i="8"/>
  <c r="O56"/>
  <c r="N56"/>
  <c r="M56"/>
  <c r="L56"/>
  <c r="P56" s="1"/>
  <c r="Q56" s="1"/>
  <c r="K56"/>
  <c r="A4" i="27" s="1"/>
  <c r="R55" i="8"/>
  <c r="O55"/>
  <c r="N55"/>
  <c r="M55"/>
  <c r="L55"/>
  <c r="P55" s="1"/>
  <c r="Q55" s="1"/>
  <c r="K55"/>
  <c r="A4" i="26" s="1"/>
  <c r="R54" i="8"/>
  <c r="O54"/>
  <c r="N54"/>
  <c r="M54"/>
  <c r="L54"/>
  <c r="P54" s="1"/>
  <c r="Q54" s="1"/>
  <c r="K54"/>
  <c r="A4" i="25" s="1"/>
  <c r="R53" i="8"/>
  <c r="O53"/>
  <c r="N53"/>
  <c r="M53"/>
  <c r="L53"/>
  <c r="P53" s="1"/>
  <c r="Q53" s="1"/>
  <c r="K53"/>
  <c r="A4" i="24" s="1"/>
  <c r="R52" i="8"/>
  <c r="O52"/>
  <c r="N52"/>
  <c r="M52"/>
  <c r="L52"/>
  <c r="P52" s="1"/>
  <c r="Q52" s="1"/>
  <c r="K52"/>
  <c r="A4" i="23" s="1"/>
  <c r="R51" i="8"/>
  <c r="O51"/>
  <c r="N51"/>
  <c r="M51"/>
  <c r="L51"/>
  <c r="P51" s="1"/>
  <c r="Q51" s="1"/>
  <c r="K51"/>
  <c r="A4" i="22" s="1"/>
  <c r="R50" i="8"/>
  <c r="O50"/>
  <c r="N50"/>
  <c r="M50"/>
  <c r="L50"/>
  <c r="P50" s="1"/>
  <c r="Q50" s="1"/>
  <c r="K50"/>
  <c r="A4" i="21" s="1"/>
  <c r="R49" i="8"/>
  <c r="O49"/>
  <c r="N49"/>
  <c r="M49"/>
  <c r="L49"/>
  <c r="P49" s="1"/>
  <c r="Q49" s="1"/>
  <c r="K49"/>
  <c r="A4" i="20" s="1"/>
  <c r="R48" i="8"/>
  <c r="O48"/>
  <c r="N48"/>
  <c r="M48"/>
  <c r="L48"/>
  <c r="P48" s="1"/>
  <c r="Q48" s="1"/>
  <c r="K48"/>
  <c r="A4" i="19" s="1"/>
  <c r="R47" i="8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A4" i="37" s="1"/>
  <c r="R42" i="8"/>
  <c r="O42"/>
  <c r="N42"/>
  <c r="M42"/>
  <c r="L42"/>
  <c r="P42" s="1"/>
  <c r="Q42" s="1"/>
  <c r="K42"/>
  <c r="A4" i="36" s="1"/>
  <c r="R41" i="8"/>
  <c r="O41"/>
  <c r="N41"/>
  <c r="M41"/>
  <c r="L41"/>
  <c r="P41" s="1"/>
  <c r="Q41" s="1"/>
  <c r="K41"/>
  <c r="A4" i="18" s="1"/>
  <c r="R40" i="8"/>
  <c r="O40"/>
  <c r="N40"/>
  <c r="M40"/>
  <c r="L40"/>
  <c r="P40" s="1"/>
  <c r="Q40" s="1"/>
  <c r="K40"/>
  <c r="A4" i="17" s="1"/>
  <c r="R39" i="8"/>
  <c r="O39"/>
  <c r="N39"/>
  <c r="M39"/>
  <c r="L39"/>
  <c r="P39" s="1"/>
  <c r="Q39" s="1"/>
  <c r="K39"/>
  <c r="A4" i="16" s="1"/>
  <c r="R38" i="8"/>
  <c r="O38"/>
  <c r="N38"/>
  <c r="M38"/>
  <c r="L38"/>
  <c r="P38" s="1"/>
  <c r="Q38" s="1"/>
  <c r="K38"/>
  <c r="A4" i="15" s="1"/>
  <c r="R37" i="8"/>
  <c r="O37"/>
  <c r="N37"/>
  <c r="M37"/>
  <c r="L37"/>
  <c r="P37" s="1"/>
  <c r="Q37" s="1"/>
  <c r="K37"/>
  <c r="A4" i="14" s="1"/>
  <c r="R36" i="8"/>
  <c r="O36"/>
  <c r="N36"/>
  <c r="M36"/>
  <c r="L36"/>
  <c r="P36" s="1"/>
  <c r="Q36" s="1"/>
  <c r="K36"/>
  <c r="A4" i="13" s="1"/>
  <c r="R35" i="8"/>
  <c r="O35"/>
  <c r="N35"/>
  <c r="M35"/>
  <c r="L35"/>
  <c r="P35" s="1"/>
  <c r="Q35" s="1"/>
  <c r="K35"/>
  <c r="A4" i="12" s="1"/>
  <c r="R34" i="8"/>
  <c r="O34"/>
  <c r="N34"/>
  <c r="M34"/>
  <c r="L34"/>
  <c r="P34" s="1"/>
  <c r="Q34" s="1"/>
  <c r="K34"/>
  <c r="A4" i="11" s="1"/>
  <c r="R33" i="8"/>
  <c r="E4" i="9" s="1"/>
  <c r="O33" i="8"/>
  <c r="N33"/>
  <c r="M33"/>
  <c r="L33"/>
  <c r="P33" s="1"/>
  <c r="Q33" s="1"/>
  <c r="K33"/>
  <c r="R32"/>
  <c r="E4" i="7" s="1"/>
  <c r="O32" i="8"/>
  <c r="N32"/>
  <c r="M32"/>
  <c r="L32"/>
  <c r="P32" s="1"/>
  <c r="Q32" s="1"/>
  <c r="K32"/>
  <c r="A4" i="7" s="1"/>
  <c r="R31" i="8"/>
  <c r="O31"/>
  <c r="N31"/>
  <c r="M31"/>
  <c r="L31"/>
  <c r="P31" s="1"/>
  <c r="Q31" s="1"/>
  <c r="K31"/>
  <c r="A4" i="34" s="1"/>
  <c r="R30" i="8"/>
  <c r="O30"/>
  <c r="N30"/>
  <c r="M30"/>
  <c r="L30"/>
  <c r="P30" s="1"/>
  <c r="Q30" s="1"/>
  <c r="K30"/>
  <c r="A4" i="39" s="1"/>
  <c r="R29" i="8"/>
  <c r="O29"/>
  <c r="N29"/>
  <c r="M29"/>
  <c r="L29"/>
  <c r="P29" s="1"/>
  <c r="Q29" s="1"/>
  <c r="K29"/>
  <c r="A4" i="38" s="1"/>
  <c r="R28" i="8"/>
  <c r="O28"/>
  <c r="N28"/>
  <c r="M28"/>
  <c r="L28"/>
  <c r="P28" s="1"/>
  <c r="Q28" s="1"/>
  <c r="K28"/>
  <c r="A4" i="40" s="1"/>
  <c r="R27" i="8"/>
  <c r="O27"/>
  <c r="N27"/>
  <c r="M27"/>
  <c r="L27"/>
  <c r="P27" s="1"/>
  <c r="Q27" s="1"/>
  <c r="K27"/>
  <c r="A4" i="35" s="1"/>
  <c r="R26" i="8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A4" i="33" s="1"/>
  <c r="R15" i="8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D4" i="7" l="1"/>
  <c r="D4" i="9"/>
  <c r="D4" i="11"/>
  <c r="D4" i="12"/>
  <c r="D4" i="13"/>
  <c r="D4" i="14"/>
  <c r="D4" i="15"/>
  <c r="D4" i="16"/>
  <c r="D4" i="17"/>
  <c r="D4" i="18"/>
  <c r="D4" i="19"/>
  <c r="D4" i="20"/>
  <c r="D4" i="21"/>
  <c r="D4" i="22"/>
  <c r="D4" i="23"/>
  <c r="D4" i="24"/>
  <c r="D4" i="25"/>
  <c r="D4" i="26"/>
  <c r="D4" i="27"/>
  <c r="D4" i="28"/>
  <c r="D4" i="29"/>
  <c r="D4" i="30"/>
  <c r="D4" i="31"/>
  <c r="D4" i="32"/>
  <c r="D4" i="33"/>
  <c r="D4" i="34"/>
  <c r="D4" i="35"/>
  <c r="D4" i="36"/>
  <c r="D4" i="37"/>
  <c r="D4" i="38"/>
  <c r="D4" i="39"/>
  <c r="D4" i="40"/>
</calcChain>
</file>

<file path=xl/sharedStrings.xml><?xml version="1.0" encoding="utf-8"?>
<sst xmlns="http://schemas.openxmlformats.org/spreadsheetml/2006/main" count="5835" uniqueCount="1521">
  <si>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</si>
  <si>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</si>
  <si>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</si>
  <si>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</si>
  <si>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</si>
  <si>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</si>
  <si>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</si>
  <si>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</si>
  <si>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</si>
  <si>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</si>
  <si>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</si>
  <si>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</si>
  <si>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</si>
  <si>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</si>
  <si>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</si>
  <si>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</si>
  <si>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</si>
  <si>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</si>
  <si>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</si>
  <si>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</si>
  <si>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</si>
  <si>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</si>
  <si>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</si>
  <si>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</si>
  <si>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</si>
  <si>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</si>
  <si>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</si>
  <si>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86-7(69)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</si>
  <si>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</si>
  <si>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</si>
  <si>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</si>
  <si>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</si>
  <si>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</si>
  <si>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</si>
  <si>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</si>
  <si>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</si>
  <si>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</si>
  <si>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</si>
  <si>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</si>
  <si>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</si>
  <si>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В69-1</t>
  </si>
  <si>
    <t>164,48</t>
  </si>
  <si>
    <t>162,28</t>
  </si>
  <si>
    <t>В69-2</t>
  </si>
  <si>
    <t>163,55</t>
  </si>
  <si>
    <t>161,35</t>
  </si>
  <si>
    <t>В69-3</t>
  </si>
  <si>
    <t>165,01</t>
  </si>
  <si>
    <t>163,11</t>
  </si>
  <si>
    <t>В69-4</t>
  </si>
  <si>
    <t>165,32</t>
  </si>
  <si>
    <t>163,44</t>
  </si>
  <si>
    <t>В69-5</t>
  </si>
  <si>
    <t>164,78</t>
  </si>
  <si>
    <t>162,88</t>
  </si>
  <si>
    <t>В69-6</t>
  </si>
  <si>
    <t>165,15</t>
  </si>
  <si>
    <t>163,25</t>
  </si>
  <si>
    <t>В69-7</t>
  </si>
  <si>
    <t>165,42</t>
  </si>
  <si>
    <t>163,45</t>
  </si>
  <si>
    <t>В69-8</t>
  </si>
  <si>
    <t>164,94</t>
  </si>
  <si>
    <t>162,96</t>
  </si>
  <si>
    <t>В69-9</t>
  </si>
  <si>
    <t>166,61</t>
  </si>
  <si>
    <t>163,89</t>
  </si>
  <si>
    <t>В69-10</t>
  </si>
  <si>
    <t>165,79</t>
  </si>
  <si>
    <t>162,31</t>
  </si>
  <si>
    <t>В69-11</t>
  </si>
  <si>
    <t>166,71</t>
  </si>
  <si>
    <t>164,53</t>
  </si>
  <si>
    <t>В69-12</t>
  </si>
  <si>
    <t>166,33</t>
  </si>
  <si>
    <t>164,01</t>
  </si>
  <si>
    <t>В69-13</t>
  </si>
  <si>
    <t>166,35</t>
  </si>
  <si>
    <t>163,94</t>
  </si>
  <si>
    <t>В69-14</t>
  </si>
  <si>
    <t>166,17</t>
  </si>
  <si>
    <t>163,92</t>
  </si>
  <si>
    <t>В69-15</t>
  </si>
  <si>
    <t>167,02</t>
  </si>
  <si>
    <t>164,57</t>
  </si>
  <si>
    <t>В69-16</t>
  </si>
  <si>
    <t>167,21</t>
  </si>
  <si>
    <t>165,75</t>
  </si>
  <si>
    <t>В69-17</t>
  </si>
  <si>
    <t>167,55</t>
  </si>
  <si>
    <t>165,57</t>
  </si>
  <si>
    <t>В69-18</t>
  </si>
  <si>
    <t>166,72</t>
  </si>
  <si>
    <t>164,58</t>
  </si>
  <si>
    <t>В69-19</t>
  </si>
  <si>
    <t>166,57</t>
  </si>
  <si>
    <t>164,23</t>
  </si>
  <si>
    <t>В69-20</t>
  </si>
  <si>
    <t>166,30</t>
  </si>
  <si>
    <t>163,17</t>
  </si>
  <si>
    <t>В69-21</t>
  </si>
  <si>
    <t>166,79</t>
  </si>
  <si>
    <t>В69-22</t>
  </si>
  <si>
    <t>165,98</t>
  </si>
  <si>
    <t>В69-23</t>
  </si>
  <si>
    <t>165,97</t>
  </si>
  <si>
    <t>В69-24</t>
  </si>
  <si>
    <t>163,52</t>
  </si>
  <si>
    <t>В69-25</t>
  </si>
  <si>
    <t>166,70</t>
  </si>
  <si>
    <t>В69-26</t>
  </si>
  <si>
    <t>166,24</t>
  </si>
  <si>
    <t>В69-27</t>
  </si>
  <si>
    <t>166,44</t>
  </si>
  <si>
    <t>164,41</t>
  </si>
  <si>
    <t>В69-28</t>
  </si>
  <si>
    <t>165,88</t>
  </si>
  <si>
    <t>163,71</t>
  </si>
  <si>
    <t>В69-29</t>
  </si>
  <si>
    <t>166,38</t>
  </si>
  <si>
    <t>164,50</t>
  </si>
  <si>
    <t>В69-30</t>
  </si>
  <si>
    <t>167,37</t>
  </si>
  <si>
    <t>164,52</t>
  </si>
  <si>
    <t>В69-31</t>
  </si>
  <si>
    <t>168,15</t>
  </si>
  <si>
    <t>166,02</t>
  </si>
  <si>
    <t>В69-32</t>
  </si>
  <si>
    <t>166,23</t>
  </si>
  <si>
    <t>164,33</t>
  </si>
  <si>
    <t>В69-33</t>
  </si>
  <si>
    <t>165,46</t>
  </si>
  <si>
    <t>164,30</t>
  </si>
  <si>
    <t>В69-35</t>
  </si>
  <si>
    <t>166,77</t>
  </si>
  <si>
    <t>164,90</t>
  </si>
  <si>
    <t>В69-36</t>
  </si>
  <si>
    <t>166,58</t>
  </si>
  <si>
    <t>164,69</t>
  </si>
  <si>
    <t>В69-37</t>
  </si>
  <si>
    <t>166,99</t>
  </si>
  <si>
    <t>164,71</t>
  </si>
  <si>
    <t>В69-100</t>
  </si>
  <si>
    <t>168,26</t>
  </si>
  <si>
    <t>164,56</t>
  </si>
  <si>
    <t>В69-101</t>
  </si>
  <si>
    <t>164,11</t>
  </si>
  <si>
    <t>В69-102</t>
  </si>
  <si>
    <t>165,62</t>
  </si>
  <si>
    <t>164,46</t>
  </si>
  <si>
    <t>В69-103</t>
  </si>
  <si>
    <t>167,64</t>
  </si>
  <si>
    <t>В69-38</t>
  </si>
  <si>
    <t>167,74</t>
  </si>
  <si>
    <t>164,74</t>
  </si>
  <si>
    <t>В69-39</t>
  </si>
  <si>
    <t>167,00</t>
  </si>
  <si>
    <t>165,07</t>
  </si>
  <si>
    <t>В69-40</t>
  </si>
  <si>
    <t>166,90</t>
  </si>
  <si>
    <t>164,37</t>
  </si>
  <si>
    <t>В69-41</t>
  </si>
  <si>
    <t>164,35</t>
  </si>
  <si>
    <t>В69-42</t>
  </si>
  <si>
    <t>164,36</t>
  </si>
  <si>
    <t>В69-43</t>
  </si>
  <si>
    <t>164,45</t>
  </si>
  <si>
    <t>В69-44</t>
  </si>
  <si>
    <t>166,65</t>
  </si>
  <si>
    <t>165,00</t>
  </si>
  <si>
    <t>В69-45</t>
  </si>
  <si>
    <t>167,09</t>
  </si>
  <si>
    <t>В69-46</t>
  </si>
  <si>
    <t>167,07</t>
  </si>
  <si>
    <t>В69-47</t>
  </si>
  <si>
    <t>165,53</t>
  </si>
  <si>
    <t>163,84</t>
  </si>
  <si>
    <t>В69-48</t>
  </si>
  <si>
    <t>165,66</t>
  </si>
  <si>
    <t>163,56</t>
  </si>
  <si>
    <t>В69-49</t>
  </si>
  <si>
    <t>165,05</t>
  </si>
  <si>
    <t>В69-50</t>
  </si>
  <si>
    <t>166,73</t>
  </si>
  <si>
    <t>165,08</t>
  </si>
  <si>
    <t>В69-51</t>
  </si>
  <si>
    <t>165,25</t>
  </si>
  <si>
    <t>В69-52</t>
  </si>
  <si>
    <t>165,20</t>
  </si>
  <si>
    <t>В69-53</t>
  </si>
  <si>
    <t>163,65</t>
  </si>
  <si>
    <t>161,39</t>
  </si>
  <si>
    <t>В69-54</t>
  </si>
  <si>
    <t>163,53</t>
  </si>
  <si>
    <t>161,48</t>
  </si>
  <si>
    <t>В69-55</t>
  </si>
  <si>
    <t>164,06</t>
  </si>
  <si>
    <t>162,06</t>
  </si>
  <si>
    <t>В69-56</t>
  </si>
  <si>
    <t>164,14</t>
  </si>
  <si>
    <t>162,37</t>
  </si>
  <si>
    <t>В69-57</t>
  </si>
  <si>
    <t>В69-58</t>
  </si>
  <si>
    <t>164,47</t>
  </si>
  <si>
    <t>162,43</t>
  </si>
  <si>
    <t>В69-59</t>
  </si>
  <si>
    <t>162,71</t>
  </si>
  <si>
    <t>В69-60</t>
  </si>
  <si>
    <t>162,65</t>
  </si>
  <si>
    <t>В69-61</t>
  </si>
  <si>
    <t>165,73</t>
  </si>
  <si>
    <t>163,50</t>
  </si>
  <si>
    <t>В69-62</t>
  </si>
  <si>
    <t>164,63</t>
  </si>
  <si>
    <t>В69-63</t>
  </si>
  <si>
    <t>167,81</t>
  </si>
  <si>
    <t>165,72</t>
  </si>
  <si>
    <t>В69-64</t>
  </si>
  <si>
    <t>168,05</t>
  </si>
  <si>
    <t>165,93</t>
  </si>
  <si>
    <t>В69-65</t>
  </si>
  <si>
    <t>165,29</t>
  </si>
  <si>
    <t>163,09</t>
  </si>
  <si>
    <t>В69-66</t>
  </si>
  <si>
    <t>165,51</t>
  </si>
  <si>
    <t>В69-67</t>
  </si>
  <si>
    <t>165,47</t>
  </si>
  <si>
    <t>164,89</t>
  </si>
  <si>
    <t>В69-68</t>
  </si>
  <si>
    <t>165,63</t>
  </si>
  <si>
    <t>164,55</t>
  </si>
  <si>
    <t>В69-70</t>
  </si>
  <si>
    <t>164,03</t>
  </si>
  <si>
    <t>В69-71</t>
  </si>
  <si>
    <t>165,83</t>
  </si>
  <si>
    <t>163,96</t>
  </si>
  <si>
    <t>В69-72</t>
  </si>
  <si>
    <t>165,54</t>
  </si>
  <si>
    <t>163,24</t>
  </si>
  <si>
    <t>В69-73</t>
  </si>
  <si>
    <t>165,95</t>
  </si>
  <si>
    <t>В69-74</t>
  </si>
  <si>
    <t>165,35</t>
  </si>
  <si>
    <t>В69-75</t>
  </si>
  <si>
    <t>165,11</t>
  </si>
  <si>
    <t>163,81</t>
  </si>
  <si>
    <t>В69-76</t>
  </si>
  <si>
    <t>164,97</t>
  </si>
  <si>
    <t>В69-77</t>
  </si>
  <si>
    <t>164,86</t>
  </si>
  <si>
    <t>163,37</t>
  </si>
  <si>
    <t>В69-78</t>
  </si>
  <si>
    <t>164,64</t>
  </si>
  <si>
    <t>162,34</t>
  </si>
  <si>
    <t>В69-79</t>
  </si>
  <si>
    <t>164,72</t>
  </si>
  <si>
    <t>В69-80</t>
  </si>
  <si>
    <t>В69-81</t>
  </si>
  <si>
    <t>В69-82</t>
  </si>
  <si>
    <t>163,95</t>
  </si>
  <si>
    <t>161,65</t>
  </si>
  <si>
    <t>В69-83</t>
  </si>
  <si>
    <t>164,20</t>
  </si>
  <si>
    <t>162,15</t>
  </si>
  <si>
    <t>В69-84</t>
  </si>
  <si>
    <t>163,54</t>
  </si>
  <si>
    <t>161,27</t>
  </si>
  <si>
    <t>В69-85</t>
  </si>
  <si>
    <t>161,20</t>
  </si>
  <si>
    <t>В69-86</t>
  </si>
  <si>
    <t>163,18</t>
  </si>
  <si>
    <t>160,95</t>
  </si>
  <si>
    <t>В69-87</t>
  </si>
  <si>
    <t>164,77</t>
  </si>
  <si>
    <t>162,97</t>
  </si>
  <si>
    <t>В69-88</t>
  </si>
  <si>
    <t>162,98</t>
  </si>
  <si>
    <t>160,86</t>
  </si>
  <si>
    <t>В69-89</t>
  </si>
  <si>
    <t>162,95</t>
  </si>
  <si>
    <t>160,81</t>
  </si>
  <si>
    <t>В69-90</t>
  </si>
  <si>
    <t>163,01</t>
  </si>
  <si>
    <t>160,74</t>
  </si>
  <si>
    <t>В69-91</t>
  </si>
  <si>
    <t>166,42</t>
  </si>
  <si>
    <t>В69-92</t>
  </si>
  <si>
    <t>167,03</t>
  </si>
  <si>
    <t>В69-93</t>
  </si>
  <si>
    <t>168,23</t>
  </si>
  <si>
    <t>В69-94</t>
  </si>
  <si>
    <t>168,22</t>
  </si>
  <si>
    <t>В69-95</t>
  </si>
  <si>
    <t>168,20</t>
  </si>
  <si>
    <t>В69-96</t>
  </si>
  <si>
    <t>168,30</t>
  </si>
  <si>
    <t>В69-97</t>
  </si>
  <si>
    <t>168,32</t>
  </si>
  <si>
    <t>В69-98</t>
  </si>
  <si>
    <t>В69-99</t>
  </si>
  <si>
    <t>168,25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</si>
  <si>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69-173-25</t>
    </r>
  </si>
  <si>
    <t>камера</t>
  </si>
  <si>
    <t>Дивитись вузол В69-173-25 (камера)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</si>
  <si>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69-173-26</t>
    </r>
  </si>
  <si>
    <t>ПГ</t>
  </si>
  <si>
    <t>з/б</t>
  </si>
  <si>
    <t>чавун</t>
  </si>
  <si>
    <t>відкр</t>
  </si>
  <si>
    <t>ПГ на мережі</t>
  </si>
  <si>
    <t>до корпусу університета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</si>
  <si>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69-173-27а</t>
    </r>
  </si>
  <si>
    <t>В69-27а</t>
  </si>
  <si>
    <t>4*4</t>
  </si>
  <si>
    <t>закрт</t>
  </si>
  <si>
    <t>затвор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</si>
  <si>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</si>
  <si>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</si>
  <si>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69-173-29</t>
    </r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</si>
  <si>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</si>
  <si>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69-173-30</t>
    </r>
  </si>
  <si>
    <t>4*5</t>
  </si>
  <si>
    <t>закр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</si>
  <si>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</si>
  <si>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</si>
  <si>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</si>
  <si>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69-173-35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</si>
  <si>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</si>
  <si>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69-173-38</t>
    </r>
  </si>
  <si>
    <t>до №128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</si>
  <si>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69-173-39</t>
    </r>
  </si>
  <si>
    <t>Підключення до КН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</si>
  <si>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69-173-40</t>
    </r>
  </si>
  <si>
    <t>3*5</t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</si>
  <si>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</si>
  <si>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69-173-41</t>
    </r>
  </si>
  <si>
    <t>Дивитьись на вузол В69-40 (камера)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</si>
  <si>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</si>
  <si>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</si>
  <si>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</si>
  <si>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69-173-45</t>
    </r>
  </si>
  <si>
    <t>4*7</t>
  </si>
  <si>
    <t>Дивитьись на вузол В69-45 (камера)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</si>
  <si>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</si>
  <si>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</si>
  <si>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</si>
  <si>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</si>
  <si>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</si>
  <si>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69-173-51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</si>
  <si>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69-173-9</t>
    </r>
  </si>
  <si>
    <t>3*3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</si>
  <si>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69-173-24</t>
    </r>
  </si>
  <si>
    <t>2 шт</t>
  </si>
  <si>
    <t>на ПГ</t>
  </si>
  <si>
    <t>До корпусу університету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</si>
  <si>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</si>
  <si>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69-173-36</t>
    </r>
  </si>
  <si>
    <t>Доступ до мереж відсутній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</si>
  <si>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</si>
  <si>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69-173-23</t>
    </r>
  </si>
  <si>
    <t>Дивитьись на вузол В69-22 (камера)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</si>
  <si>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69-173-21</t>
    </r>
  </si>
  <si>
    <t>87-7(58)</t>
  </si>
  <si>
    <t>В58-1</t>
  </si>
  <si>
    <t>166,83</t>
  </si>
  <si>
    <t>165,04</t>
  </si>
  <si>
    <t>В58-2</t>
  </si>
  <si>
    <t>164,54</t>
  </si>
  <si>
    <t>В58-3</t>
  </si>
  <si>
    <t>166,31</t>
  </si>
  <si>
    <t>В58-4</t>
  </si>
  <si>
    <t>166,94</t>
  </si>
  <si>
    <t>В58-5</t>
  </si>
  <si>
    <t>166,48</t>
  </si>
  <si>
    <t>В58-6</t>
  </si>
  <si>
    <t>165,59</t>
  </si>
  <si>
    <t>163,93</t>
  </si>
  <si>
    <t>В58-7</t>
  </si>
  <si>
    <t>165,48</t>
  </si>
  <si>
    <t>В58-8</t>
  </si>
  <si>
    <t>163,91</t>
  </si>
  <si>
    <t>В58-9</t>
  </si>
  <si>
    <t>165,96</t>
  </si>
  <si>
    <t>В58-10</t>
  </si>
  <si>
    <t>164,82</t>
  </si>
  <si>
    <t>162,55</t>
  </si>
  <si>
    <t>В58-13</t>
  </si>
  <si>
    <t>164,95</t>
  </si>
  <si>
    <t>В58-14</t>
  </si>
  <si>
    <t>В58-15</t>
  </si>
  <si>
    <t>167,24</t>
  </si>
  <si>
    <t>В58-16</t>
  </si>
  <si>
    <t>166,59</t>
  </si>
  <si>
    <t>В58-17</t>
  </si>
  <si>
    <t>166,74</t>
  </si>
  <si>
    <t>В58-18</t>
  </si>
  <si>
    <t>166,75</t>
  </si>
  <si>
    <t>В58-19</t>
  </si>
  <si>
    <t>165,69</t>
  </si>
  <si>
    <t>164,38</t>
  </si>
  <si>
    <t>В58-20</t>
  </si>
  <si>
    <t>165,85</t>
  </si>
  <si>
    <t>В58-21</t>
  </si>
  <si>
    <t>166,13</t>
  </si>
  <si>
    <t>В58-22</t>
  </si>
  <si>
    <t>166,27</t>
  </si>
  <si>
    <t>В58-23</t>
  </si>
  <si>
    <t>163,67</t>
  </si>
  <si>
    <t>В58-24</t>
  </si>
  <si>
    <t>165,41</t>
  </si>
  <si>
    <t>163,90</t>
  </si>
  <si>
    <t>В58-25</t>
  </si>
  <si>
    <t>В58-26</t>
  </si>
  <si>
    <t>В58-27</t>
  </si>
  <si>
    <t>165,21</t>
  </si>
  <si>
    <t>163,33</t>
  </si>
  <si>
    <t>В58-28</t>
  </si>
  <si>
    <t>162,30</t>
  </si>
  <si>
    <t>В58-29</t>
  </si>
  <si>
    <t>162,25</t>
  </si>
  <si>
    <t>В58-30</t>
  </si>
  <si>
    <t>В58-31</t>
  </si>
  <si>
    <t>164,04</t>
  </si>
  <si>
    <t>162,04</t>
  </si>
  <si>
    <t>В58-32</t>
  </si>
  <si>
    <t>164,07</t>
  </si>
  <si>
    <t>162,50</t>
  </si>
  <si>
    <t>В58-33</t>
  </si>
  <si>
    <t>163,83</t>
  </si>
  <si>
    <t>161,85</t>
  </si>
  <si>
    <t>В58-34</t>
  </si>
  <si>
    <t>162,70</t>
  </si>
  <si>
    <t>В58-35</t>
  </si>
  <si>
    <t>161,46</t>
  </si>
  <si>
    <t>В58-36</t>
  </si>
  <si>
    <t>163,41</t>
  </si>
  <si>
    <t>161,43</t>
  </si>
  <si>
    <t>В58-37</t>
  </si>
  <si>
    <t>162,92</t>
  </si>
  <si>
    <t>В58-38</t>
  </si>
  <si>
    <t>162,12</t>
  </si>
  <si>
    <t>В58-39</t>
  </si>
  <si>
    <t>160,02</t>
  </si>
  <si>
    <t>В58-40</t>
  </si>
  <si>
    <t>162,21</t>
  </si>
  <si>
    <t>В58-41</t>
  </si>
  <si>
    <t>161,75</t>
  </si>
  <si>
    <t>160,10</t>
  </si>
  <si>
    <t>В58-42</t>
  </si>
  <si>
    <t>161,00</t>
  </si>
  <si>
    <t>159,23</t>
  </si>
  <si>
    <t>В58-43</t>
  </si>
  <si>
    <t>159,25</t>
  </si>
  <si>
    <t>В58-44</t>
  </si>
  <si>
    <t>160,46</t>
  </si>
  <si>
    <t>158,93</t>
  </si>
  <si>
    <t>В58-45</t>
  </si>
  <si>
    <t>160,25</t>
  </si>
  <si>
    <t>158,18</t>
  </si>
  <si>
    <t>В58-46</t>
  </si>
  <si>
    <t>160,19</t>
  </si>
  <si>
    <t>158,07</t>
  </si>
  <si>
    <t>В58-47</t>
  </si>
  <si>
    <t>160,55</t>
  </si>
  <si>
    <t>158,80</t>
  </si>
  <si>
    <t>В58-48</t>
  </si>
  <si>
    <t>160,39</t>
  </si>
  <si>
    <t>158,85</t>
  </si>
  <si>
    <t>В58-49</t>
  </si>
  <si>
    <t>159,93</t>
  </si>
  <si>
    <t>158,14</t>
  </si>
  <si>
    <t>В58-50</t>
  </si>
  <si>
    <t>160,11</t>
  </si>
  <si>
    <t>158,60</t>
  </si>
  <si>
    <t>В58-51</t>
  </si>
  <si>
    <t>159,60</t>
  </si>
  <si>
    <t>157,85</t>
  </si>
  <si>
    <t>В58-52</t>
  </si>
  <si>
    <t>159,70</t>
  </si>
  <si>
    <t>157,82</t>
  </si>
  <si>
    <t>В58-53</t>
  </si>
  <si>
    <t>159,62</t>
  </si>
  <si>
    <t>157,95</t>
  </si>
  <si>
    <t>В58-54</t>
  </si>
  <si>
    <t>158,65</t>
  </si>
  <si>
    <t>156,94</t>
  </si>
  <si>
    <t>В58-55</t>
  </si>
  <si>
    <t>159,50</t>
  </si>
  <si>
    <t>157,90</t>
  </si>
  <si>
    <t>В58-56</t>
  </si>
  <si>
    <t>159,90</t>
  </si>
  <si>
    <t>158,22</t>
  </si>
  <si>
    <t>В58-57</t>
  </si>
  <si>
    <t>157,36</t>
  </si>
  <si>
    <t>155,67</t>
  </si>
  <si>
    <t>В58-58</t>
  </si>
  <si>
    <t>156,67</t>
  </si>
  <si>
    <t>155,45</t>
  </si>
  <si>
    <t>В58-59</t>
  </si>
  <si>
    <t>В58-60</t>
  </si>
  <si>
    <t>158,44</t>
  </si>
  <si>
    <t>В58-61</t>
  </si>
  <si>
    <t>161,92</t>
  </si>
  <si>
    <t>160,05</t>
  </si>
  <si>
    <t>В58-62</t>
  </si>
  <si>
    <t>162,18</t>
  </si>
  <si>
    <t>160,65</t>
  </si>
  <si>
    <t>В58-63</t>
  </si>
  <si>
    <t>162,59</t>
  </si>
  <si>
    <t>161,10</t>
  </si>
  <si>
    <t>В58-64</t>
  </si>
  <si>
    <t>162,87</t>
  </si>
  <si>
    <t>В58-65</t>
  </si>
  <si>
    <t>163,02</t>
  </si>
  <si>
    <t>161,42</t>
  </si>
  <si>
    <t>В58-66</t>
  </si>
  <si>
    <t>162,09</t>
  </si>
  <si>
    <t>В58-67</t>
  </si>
  <si>
    <t>163,40</t>
  </si>
  <si>
    <t>В58-68</t>
  </si>
  <si>
    <t>166,60</t>
  </si>
  <si>
    <t>В58-69</t>
  </si>
  <si>
    <t>164,70</t>
  </si>
  <si>
    <t>В58-70</t>
  </si>
  <si>
    <t>164,66</t>
  </si>
  <si>
    <t>В58-71</t>
  </si>
  <si>
    <t>166,29</t>
  </si>
  <si>
    <t>164,43</t>
  </si>
  <si>
    <t>В58-72</t>
  </si>
  <si>
    <t>166,53</t>
  </si>
  <si>
    <t>164,67</t>
  </si>
  <si>
    <t>В58-73</t>
  </si>
  <si>
    <t>163,27</t>
  </si>
  <si>
    <t>161,68</t>
  </si>
  <si>
    <t>В58-74</t>
  </si>
  <si>
    <t>161,72</t>
  </si>
  <si>
    <t>В58-75</t>
  </si>
  <si>
    <t>162,54</t>
  </si>
  <si>
    <t>161,15</t>
  </si>
  <si>
    <t>В58-76</t>
  </si>
  <si>
    <t>157,00</t>
  </si>
  <si>
    <t>156,68</t>
  </si>
  <si>
    <t>В58-77</t>
  </si>
  <si>
    <t>157,64</t>
  </si>
  <si>
    <t>156,07</t>
  </si>
  <si>
    <t>В58-78</t>
  </si>
  <si>
    <t>155,65</t>
  </si>
  <si>
    <t>154,15</t>
  </si>
  <si>
    <t>В58-79</t>
  </si>
  <si>
    <t>156,30</t>
  </si>
  <si>
    <t>154,58</t>
  </si>
  <si>
    <t>В58-80</t>
  </si>
  <si>
    <t>157,16</t>
  </si>
  <si>
    <t>155,55</t>
  </si>
  <si>
    <t>В58-81</t>
  </si>
  <si>
    <t>157,33</t>
  </si>
  <si>
    <t>155,76</t>
  </si>
  <si>
    <t>В58-82</t>
  </si>
  <si>
    <t>158,09</t>
  </si>
  <si>
    <t>156,41</t>
  </si>
  <si>
    <t>В58-84</t>
  </si>
  <si>
    <t>160,26</t>
  </si>
  <si>
    <t>158,48</t>
  </si>
  <si>
    <t>В58-85</t>
  </si>
  <si>
    <t>160,37</t>
  </si>
  <si>
    <t>159,06</t>
  </si>
  <si>
    <t>156,38</t>
  </si>
  <si>
    <t>В58-86</t>
  </si>
  <si>
    <t>160,53</t>
  </si>
  <si>
    <t>159,03</t>
  </si>
  <si>
    <t>В58-87</t>
  </si>
  <si>
    <t>161,28</t>
  </si>
  <si>
    <t>В58-88</t>
  </si>
  <si>
    <t>161,29</t>
  </si>
  <si>
    <t>В58-89</t>
  </si>
  <si>
    <t>164,85</t>
  </si>
  <si>
    <t>В58-90</t>
  </si>
  <si>
    <t>165,45</t>
  </si>
  <si>
    <t>163,75</t>
  </si>
  <si>
    <t>В58-91</t>
  </si>
  <si>
    <t>163,73</t>
  </si>
  <si>
    <t>В58-92</t>
  </si>
  <si>
    <t>159,26</t>
  </si>
  <si>
    <t>157,73</t>
  </si>
  <si>
    <t>В58-93</t>
  </si>
  <si>
    <t>159,96</t>
  </si>
  <si>
    <t>158,02</t>
  </si>
  <si>
    <t>В58-94</t>
  </si>
  <si>
    <t>158,47</t>
  </si>
  <si>
    <t>156,73</t>
  </si>
  <si>
    <t>В58-95</t>
  </si>
  <si>
    <t>159,82</t>
  </si>
  <si>
    <t>157,88</t>
  </si>
  <si>
    <t>В58-96</t>
  </si>
  <si>
    <t>157,07</t>
  </si>
  <si>
    <t>155,58</t>
  </si>
  <si>
    <t>В58-97</t>
  </si>
  <si>
    <t>155,41</t>
  </si>
  <si>
    <t>В58-98</t>
  </si>
  <si>
    <t>154,10</t>
  </si>
  <si>
    <t>В58-99</t>
  </si>
  <si>
    <t>154,62</t>
  </si>
  <si>
    <t>153,12</t>
  </si>
  <si>
    <t>В58-100</t>
  </si>
  <si>
    <t>153,37</t>
  </si>
  <si>
    <t>151,57</t>
  </si>
  <si>
    <t>В58-101</t>
  </si>
  <si>
    <t>154,69</t>
  </si>
  <si>
    <t>152,88</t>
  </si>
  <si>
    <t>В58-102</t>
  </si>
  <si>
    <t>153,31</t>
  </si>
  <si>
    <t>151,50</t>
  </si>
  <si>
    <t>В58-103</t>
  </si>
  <si>
    <t>157,17</t>
  </si>
  <si>
    <t>155,42</t>
  </si>
  <si>
    <t>В58-104</t>
  </si>
  <si>
    <t>157,23</t>
  </si>
  <si>
    <t>155,50</t>
  </si>
  <si>
    <t>В58-105</t>
  </si>
  <si>
    <t>157,47</t>
  </si>
  <si>
    <t>155,87</t>
  </si>
  <si>
    <t>В58-106</t>
  </si>
  <si>
    <t>152,23</t>
  </si>
  <si>
    <t>150,50</t>
  </si>
  <si>
    <t>В58-107</t>
  </si>
  <si>
    <t>152,87</t>
  </si>
  <si>
    <t>151,17</t>
  </si>
  <si>
    <t>В58-108</t>
  </si>
  <si>
    <t>152,36</t>
  </si>
  <si>
    <t>150,59</t>
  </si>
  <si>
    <t>В58-109</t>
  </si>
  <si>
    <t>152,61</t>
  </si>
  <si>
    <t>151,13</t>
  </si>
  <si>
    <t>В58-110</t>
  </si>
  <si>
    <t>152,35</t>
  </si>
  <si>
    <t>150,60</t>
  </si>
  <si>
    <t>В58-111</t>
  </si>
  <si>
    <t>149,73</t>
  </si>
  <si>
    <t>148,31</t>
  </si>
  <si>
    <t>В58-112</t>
  </si>
  <si>
    <t>158,37</t>
  </si>
  <si>
    <t>В58-113</t>
  </si>
  <si>
    <t>159,65</t>
  </si>
  <si>
    <t>157,68</t>
  </si>
  <si>
    <t>В58-114</t>
  </si>
  <si>
    <t>157,72</t>
  </si>
  <si>
    <t>В58-115</t>
  </si>
  <si>
    <t>159,63</t>
  </si>
  <si>
    <t>157,74</t>
  </si>
  <si>
    <t>В58-116</t>
  </si>
  <si>
    <t>162,76</t>
  </si>
  <si>
    <t>160,96</t>
  </si>
  <si>
    <t>В58-117</t>
  </si>
  <si>
    <t>162,75</t>
  </si>
  <si>
    <t>161,22</t>
  </si>
  <si>
    <t>В58-118</t>
  </si>
  <si>
    <t>162,73</t>
  </si>
  <si>
    <t>В58-119</t>
  </si>
  <si>
    <t>162,74</t>
  </si>
  <si>
    <t>В58-120</t>
  </si>
  <si>
    <t>164,18</t>
  </si>
  <si>
    <t>162,38</t>
  </si>
  <si>
    <t>В58-121</t>
  </si>
  <si>
    <t>165,24</t>
  </si>
  <si>
    <t>163,46</t>
  </si>
  <si>
    <t>В58-122</t>
  </si>
  <si>
    <t>165,30</t>
  </si>
  <si>
    <t>В58-123</t>
  </si>
  <si>
    <t>165,80</t>
  </si>
  <si>
    <t>В58-124</t>
  </si>
  <si>
    <t>165,76</t>
  </si>
  <si>
    <t>164,00</t>
  </si>
  <si>
    <t>В58-125</t>
  </si>
  <si>
    <t>В58-126</t>
  </si>
  <si>
    <t>165,64</t>
  </si>
  <si>
    <t>163,88</t>
  </si>
  <si>
    <t>В58-127</t>
  </si>
  <si>
    <t>165,65</t>
  </si>
  <si>
    <t>164,05</t>
  </si>
  <si>
    <t>В58-128</t>
  </si>
  <si>
    <t>165,68</t>
  </si>
  <si>
    <t>163,98</t>
  </si>
  <si>
    <t>В58-129</t>
  </si>
  <si>
    <t>162,35</t>
  </si>
  <si>
    <t>160,72</t>
  </si>
  <si>
    <t>В58-130</t>
  </si>
  <si>
    <t>В58-131</t>
  </si>
  <si>
    <t>160,41</t>
  </si>
  <si>
    <t>В58-132</t>
  </si>
  <si>
    <t>161,14</t>
  </si>
  <si>
    <t>159,54</t>
  </si>
  <si>
    <t>В58-133</t>
  </si>
  <si>
    <t>158,98</t>
  </si>
  <si>
    <t>В58-134</t>
  </si>
  <si>
    <t>162,01</t>
  </si>
  <si>
    <t>В58-135</t>
  </si>
  <si>
    <t>160,79</t>
  </si>
  <si>
    <t>В58-136</t>
  </si>
  <si>
    <t>160,76</t>
  </si>
  <si>
    <t>158,94</t>
  </si>
  <si>
    <t>В58-137</t>
  </si>
  <si>
    <t>160,33</t>
  </si>
  <si>
    <t>158,42</t>
  </si>
  <si>
    <t>В58-138</t>
  </si>
  <si>
    <t>160,12</t>
  </si>
  <si>
    <t>В58-139</t>
  </si>
  <si>
    <t>161,98</t>
  </si>
  <si>
    <t>В58-140</t>
  </si>
  <si>
    <t>161,95</t>
  </si>
  <si>
    <t>В58-141</t>
  </si>
  <si>
    <t>163,60</t>
  </si>
  <si>
    <t>В58-142</t>
  </si>
  <si>
    <t>164,96</t>
  </si>
  <si>
    <t>163,61</t>
  </si>
  <si>
    <t>В58-143</t>
  </si>
  <si>
    <t>В58-144</t>
  </si>
  <si>
    <t>164,42</t>
  </si>
  <si>
    <t>В58-145</t>
  </si>
  <si>
    <t>165,10</t>
  </si>
  <si>
    <t>В58-146</t>
  </si>
  <si>
    <t>163,48</t>
  </si>
  <si>
    <t>В58-147</t>
  </si>
  <si>
    <t>В58-148</t>
  </si>
  <si>
    <t>165,81</t>
  </si>
  <si>
    <t>В58-149</t>
  </si>
  <si>
    <t>166,37</t>
  </si>
  <si>
    <t>В58-150</t>
  </si>
  <si>
    <t>164,59</t>
  </si>
  <si>
    <t>В58-151</t>
  </si>
  <si>
    <t>166,67</t>
  </si>
  <si>
    <t>164,68</t>
  </si>
  <si>
    <t>В58-152</t>
  </si>
  <si>
    <t>165,67</t>
  </si>
  <si>
    <t>163,69</t>
  </si>
  <si>
    <t>В58-153</t>
  </si>
  <si>
    <t>165,84</t>
  </si>
  <si>
    <t>163,86</t>
  </si>
  <si>
    <t>В58-154</t>
  </si>
  <si>
    <t>166,18</t>
  </si>
  <si>
    <t>164,21</t>
  </si>
  <si>
    <t>В58-155</t>
  </si>
  <si>
    <t>166,92</t>
  </si>
  <si>
    <t>164,91</t>
  </si>
  <si>
    <t>В58-156</t>
  </si>
  <si>
    <t>166,85</t>
  </si>
  <si>
    <t>В58-157</t>
  </si>
  <si>
    <t>167,12</t>
  </si>
  <si>
    <t>165,02</t>
  </si>
  <si>
    <t>В58-158</t>
  </si>
  <si>
    <t>164,02</t>
  </si>
  <si>
    <t>В58-159</t>
  </si>
  <si>
    <t>167,35</t>
  </si>
  <si>
    <t>В58-160</t>
  </si>
  <si>
    <t>167,22</t>
  </si>
  <si>
    <t>В58-161</t>
  </si>
  <si>
    <t>167,31</t>
  </si>
  <si>
    <t>В58-162</t>
  </si>
  <si>
    <t>167,26</t>
  </si>
  <si>
    <t>В58-163</t>
  </si>
  <si>
    <t>В58-164</t>
  </si>
  <si>
    <t>165,71</t>
  </si>
  <si>
    <t>В58-165</t>
  </si>
  <si>
    <t>В58-166</t>
  </si>
  <si>
    <t>164,75</t>
  </si>
  <si>
    <t>163,31</t>
  </si>
  <si>
    <t>В58-167</t>
  </si>
  <si>
    <t>162,83</t>
  </si>
  <si>
    <t>В58-168</t>
  </si>
  <si>
    <t>В58-169</t>
  </si>
  <si>
    <t>В58-170</t>
  </si>
  <si>
    <t>153,69</t>
  </si>
  <si>
    <t>151,85</t>
  </si>
  <si>
    <t>В58-171</t>
  </si>
  <si>
    <t>153,56</t>
  </si>
  <si>
    <t>151,70</t>
  </si>
  <si>
    <t>В58-172</t>
  </si>
  <si>
    <t>148,38</t>
  </si>
  <si>
    <t>146,10</t>
  </si>
  <si>
    <t>В58-173</t>
  </si>
  <si>
    <t>В58-174</t>
  </si>
  <si>
    <t>165,13</t>
  </si>
  <si>
    <t>В58-175</t>
  </si>
  <si>
    <t>160,13</t>
  </si>
  <si>
    <t>158,40</t>
  </si>
  <si>
    <t>В58-176</t>
  </si>
  <si>
    <t>152,09</t>
  </si>
  <si>
    <t>150,44</t>
  </si>
  <si>
    <t>В58-177</t>
  </si>
  <si>
    <t>153,15</t>
  </si>
  <si>
    <t>151,69</t>
  </si>
  <si>
    <t>В58-178</t>
  </si>
  <si>
    <t>161,32</t>
  </si>
  <si>
    <t>160,35</t>
  </si>
  <si>
    <t>В58-179</t>
  </si>
  <si>
    <t>160,15</t>
  </si>
  <si>
    <t>158,52</t>
  </si>
  <si>
    <t>В58-180</t>
  </si>
  <si>
    <t>160,91</t>
  </si>
  <si>
    <t>159,17</t>
  </si>
  <si>
    <t>В58-181</t>
  </si>
  <si>
    <t>154,42</t>
  </si>
  <si>
    <t>152,80</t>
  </si>
  <si>
    <t>п/є</t>
  </si>
  <si>
    <t>100 та 25</t>
  </si>
  <si>
    <t>на ПГ з нього на В/К</t>
  </si>
  <si>
    <t>до №80 по вул. Ставищанській</t>
  </si>
  <si>
    <t>до №69 по вул. Ставищанській</t>
  </si>
  <si>
    <t>цегл</t>
  </si>
  <si>
    <t>до №71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</si>
  <si>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</si>
  <si>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</si>
  <si>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58-173-25</t>
    </r>
  </si>
  <si>
    <t>до №73 по вул. Ставищанській</t>
  </si>
  <si>
    <t>до №82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</si>
  <si>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58-173-24</t>
    </r>
  </si>
  <si>
    <t>В дворі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</si>
  <si>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58-173-23</t>
    </r>
  </si>
  <si>
    <t>до №92 по вул. Ставищанській</t>
  </si>
  <si>
    <t>до №94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</si>
  <si>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58-173-23а</t>
    </r>
  </si>
  <si>
    <t>В58-23а</t>
  </si>
  <si>
    <t>до №81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</si>
  <si>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58-173-23б</t>
    </r>
  </si>
  <si>
    <t>В58-23б</t>
  </si>
  <si>
    <t>до №83 по вул. Ставищанській</t>
  </si>
  <si>
    <t>до №85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</si>
  <si>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58-173-23в</t>
    </r>
  </si>
  <si>
    <t>В58-23в</t>
  </si>
  <si>
    <t>до №98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</si>
  <si>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58-173-23є</t>
    </r>
  </si>
  <si>
    <t>В58-23є</t>
  </si>
  <si>
    <t>до №87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</si>
  <si>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58-173-23г</t>
    </r>
  </si>
  <si>
    <t>В58-23г</t>
  </si>
  <si>
    <t>на В/К</t>
  </si>
  <si>
    <t>до №100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</si>
  <si>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58-173-23д</t>
    </r>
  </si>
  <si>
    <t>В58-23д</t>
  </si>
  <si>
    <t>м/п</t>
  </si>
  <si>
    <t>до №104 по вул. Ставищанській</t>
  </si>
  <si>
    <t>до №102 по вул. Ставищанській</t>
  </si>
  <si>
    <t>до №93 по вул. Ставищанській</t>
  </si>
  <si>
    <t>до №89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</si>
  <si>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58-173-23е</t>
    </r>
  </si>
  <si>
    <t>В58-23е</t>
  </si>
  <si>
    <t>до №95 по вул. Ставищанській</t>
  </si>
  <si>
    <t>87-8(59)</t>
  </si>
  <si>
    <t>В59-1</t>
  </si>
  <si>
    <t>155,69</t>
  </si>
  <si>
    <t>154,07</t>
  </si>
  <si>
    <t>В59-2</t>
  </si>
  <si>
    <t>153,90</t>
  </si>
  <si>
    <t>152,19</t>
  </si>
  <si>
    <t>В59-3</t>
  </si>
  <si>
    <t>148,39</t>
  </si>
  <si>
    <t>146,84</t>
  </si>
  <si>
    <t>В59-4</t>
  </si>
  <si>
    <t>148,05</t>
  </si>
  <si>
    <t>146,54</t>
  </si>
  <si>
    <t>В59-5</t>
  </si>
  <si>
    <t>148,25</t>
  </si>
  <si>
    <t>В59-6</t>
  </si>
  <si>
    <t>147,39</t>
  </si>
  <si>
    <t>146,00</t>
  </si>
  <si>
    <t>В59-7</t>
  </si>
  <si>
    <t>147,42</t>
  </si>
  <si>
    <t>145,67</t>
  </si>
  <si>
    <t>В59-8</t>
  </si>
  <si>
    <t>147,70</t>
  </si>
  <si>
    <t>146,21</t>
  </si>
  <si>
    <t>В59-9</t>
  </si>
  <si>
    <t>146,71</t>
  </si>
  <si>
    <t>145,45</t>
  </si>
  <si>
    <t>В59-10</t>
  </si>
  <si>
    <t>145,36</t>
  </si>
  <si>
    <t>143,61</t>
  </si>
  <si>
    <t>В59-11</t>
  </si>
  <si>
    <t>149,31</t>
  </si>
  <si>
    <t>147,56</t>
  </si>
  <si>
    <t>В59-13</t>
  </si>
  <si>
    <t>151,97</t>
  </si>
  <si>
    <t>150,22</t>
  </si>
  <si>
    <t>В59-14</t>
  </si>
  <si>
    <t>151,56</t>
  </si>
  <si>
    <t>В59-15</t>
  </si>
  <si>
    <t>153,42</t>
  </si>
  <si>
    <t>151,67</t>
  </si>
  <si>
    <t>В59-16</t>
  </si>
  <si>
    <t>156,50</t>
  </si>
  <si>
    <t>155,03</t>
  </si>
  <si>
    <t>В59-17</t>
  </si>
  <si>
    <t>153,29</t>
  </si>
  <si>
    <t>В59-18</t>
  </si>
  <si>
    <t>155,62</t>
  </si>
  <si>
    <t>В59-19</t>
  </si>
  <si>
    <t>157,22</t>
  </si>
  <si>
    <t>155,75</t>
  </si>
  <si>
    <t>В59-20</t>
  </si>
  <si>
    <t>158,12</t>
  </si>
  <si>
    <t>156,52</t>
  </si>
  <si>
    <t>В59-21</t>
  </si>
  <si>
    <t>159,75</t>
  </si>
  <si>
    <t>158,11</t>
  </si>
  <si>
    <t>В59-22</t>
  </si>
  <si>
    <t>159,76</t>
  </si>
  <si>
    <t>В59-23</t>
  </si>
  <si>
    <t>158,89</t>
  </si>
  <si>
    <t>В59-24</t>
  </si>
  <si>
    <t>161,50</t>
  </si>
  <si>
    <t>В59-25</t>
  </si>
  <si>
    <t>161,49</t>
  </si>
  <si>
    <t>159,89</t>
  </si>
  <si>
    <t>В59-26</t>
  </si>
  <si>
    <t>161,47</t>
  </si>
  <si>
    <t>159,86</t>
  </si>
  <si>
    <t>В59-27</t>
  </si>
  <si>
    <t>161,70</t>
  </si>
  <si>
    <t>159,74</t>
  </si>
  <si>
    <t>В59-28</t>
  </si>
  <si>
    <t>161,80</t>
  </si>
  <si>
    <t>В59-29</t>
  </si>
  <si>
    <t>161,99</t>
  </si>
  <si>
    <t>161,31</t>
  </si>
  <si>
    <t>В59-30</t>
  </si>
  <si>
    <t>162,22</t>
  </si>
  <si>
    <t>160,70</t>
  </si>
  <si>
    <t>В59-31</t>
  </si>
  <si>
    <t>160,34</t>
  </si>
  <si>
    <t>В59-32</t>
  </si>
  <si>
    <t>160,75</t>
  </si>
  <si>
    <t>В59-33</t>
  </si>
  <si>
    <t>162,29</t>
  </si>
  <si>
    <t>160,60</t>
  </si>
  <si>
    <t>В59-34</t>
  </si>
  <si>
    <t>160,61</t>
  </si>
  <si>
    <t>В59-35</t>
  </si>
  <si>
    <t>163,79</t>
  </si>
  <si>
    <t>В59-36</t>
  </si>
  <si>
    <t>161,53</t>
  </si>
  <si>
    <t>159,58</t>
  </si>
  <si>
    <t>В59-37</t>
  </si>
  <si>
    <t>160,88</t>
  </si>
  <si>
    <t>159,45</t>
  </si>
  <si>
    <t>В59-38</t>
  </si>
  <si>
    <t>160,23</t>
  </si>
  <si>
    <t>158,31</t>
  </si>
  <si>
    <t>В59-39</t>
  </si>
  <si>
    <t>158,38</t>
  </si>
  <si>
    <t>В59-40</t>
  </si>
  <si>
    <t>В59-41</t>
  </si>
  <si>
    <t>161,02</t>
  </si>
  <si>
    <t>159,33</t>
  </si>
  <si>
    <t>В59-42</t>
  </si>
  <si>
    <t>159,55</t>
  </si>
  <si>
    <t>В59-43</t>
  </si>
  <si>
    <t>160,00</t>
  </si>
  <si>
    <t>В59-44</t>
  </si>
  <si>
    <t>160,17</t>
  </si>
  <si>
    <t>В59-45</t>
  </si>
  <si>
    <t>159,20</t>
  </si>
  <si>
    <t>157,80</t>
  </si>
  <si>
    <t>В59-46</t>
  </si>
  <si>
    <t>159,77</t>
  </si>
  <si>
    <t>В59-47</t>
  </si>
  <si>
    <t>159,78</t>
  </si>
  <si>
    <t>В59-48</t>
  </si>
  <si>
    <t>159,02</t>
  </si>
  <si>
    <t>157,37</t>
  </si>
  <si>
    <t>В59-49</t>
  </si>
  <si>
    <t>159,73</t>
  </si>
  <si>
    <t>157,38</t>
  </si>
  <si>
    <t>В59-50</t>
  </si>
  <si>
    <t>156,77</t>
  </si>
  <si>
    <t>В59-51</t>
  </si>
  <si>
    <t>160,09</t>
  </si>
  <si>
    <t>В59-52</t>
  </si>
  <si>
    <t>159,05</t>
  </si>
  <si>
    <t>157,34</t>
  </si>
  <si>
    <t>В59-53</t>
  </si>
  <si>
    <t>158,33</t>
  </si>
  <si>
    <t>В59-54</t>
  </si>
  <si>
    <t>159,92</t>
  </si>
  <si>
    <t>В59-55</t>
  </si>
  <si>
    <t>160,30</t>
  </si>
  <si>
    <t>В59-56</t>
  </si>
  <si>
    <t>160,56</t>
  </si>
  <si>
    <t>158,75</t>
  </si>
  <si>
    <t>В59-57</t>
  </si>
  <si>
    <t>160,83</t>
  </si>
  <si>
    <t>В59-58</t>
  </si>
  <si>
    <t>В59-59</t>
  </si>
  <si>
    <t>159,57</t>
  </si>
  <si>
    <t>157,54</t>
  </si>
  <si>
    <t>В59-60</t>
  </si>
  <si>
    <t>159,21</t>
  </si>
  <si>
    <t>157,60</t>
  </si>
  <si>
    <t>В59-61</t>
  </si>
  <si>
    <t>157,51</t>
  </si>
  <si>
    <t>В59-62</t>
  </si>
  <si>
    <t>158,73</t>
  </si>
  <si>
    <t>156,53</t>
  </si>
  <si>
    <t>В59-63</t>
  </si>
  <si>
    <t>158,64</t>
  </si>
  <si>
    <t>157,02</t>
  </si>
  <si>
    <t>В59-64</t>
  </si>
  <si>
    <t>159,16</t>
  </si>
  <si>
    <t>157,50</t>
  </si>
  <si>
    <t>В59-66</t>
  </si>
  <si>
    <t>159,34</t>
  </si>
  <si>
    <t>156,91</t>
  </si>
  <si>
    <t>В59-67</t>
  </si>
  <si>
    <t>158,01</t>
  </si>
  <si>
    <t>156,02</t>
  </si>
  <si>
    <t>В59-68</t>
  </si>
  <si>
    <t>153,76</t>
  </si>
  <si>
    <t>В59-69</t>
  </si>
  <si>
    <t>157,40</t>
  </si>
  <si>
    <t>155,80</t>
  </si>
  <si>
    <t>В59-70</t>
  </si>
  <si>
    <t>157,97</t>
  </si>
  <si>
    <t>155,90</t>
  </si>
  <si>
    <t>В59-71</t>
  </si>
  <si>
    <t>156,42</t>
  </si>
  <si>
    <t>В59-72</t>
  </si>
  <si>
    <t>155,92</t>
  </si>
  <si>
    <t>153,16</t>
  </si>
  <si>
    <t>В59-73</t>
  </si>
  <si>
    <t>154,90</t>
  </si>
  <si>
    <t>153,10</t>
  </si>
  <si>
    <t>В59-74</t>
  </si>
  <si>
    <t>153,98</t>
  </si>
  <si>
    <t>152,10</t>
  </si>
  <si>
    <t>В59-75</t>
  </si>
  <si>
    <t>152,63</t>
  </si>
  <si>
    <t>150,83</t>
  </si>
  <si>
    <t>В59-76</t>
  </si>
  <si>
    <t>148,65</t>
  </si>
  <si>
    <t>146,03</t>
  </si>
  <si>
    <t>В59-77</t>
  </si>
  <si>
    <t>153,43</t>
  </si>
  <si>
    <t>151,80</t>
  </si>
  <si>
    <t>В59-78</t>
  </si>
  <si>
    <t>153,05</t>
  </si>
  <si>
    <t>151,47</t>
  </si>
  <si>
    <t>В59-79</t>
  </si>
  <si>
    <t>153,22</t>
  </si>
  <si>
    <t>151,42</t>
  </si>
  <si>
    <t>В59-80</t>
  </si>
  <si>
    <t>152,25</t>
  </si>
  <si>
    <t>150,66</t>
  </si>
  <si>
    <t>В59-81</t>
  </si>
  <si>
    <t>151,84</t>
  </si>
  <si>
    <t>150,27</t>
  </si>
  <si>
    <t>В59-82</t>
  </si>
  <si>
    <t>151,27</t>
  </si>
  <si>
    <t>149,69</t>
  </si>
  <si>
    <t>В59-83</t>
  </si>
  <si>
    <t>151,29</t>
  </si>
  <si>
    <t>149,80</t>
  </si>
  <si>
    <t>В59-84</t>
  </si>
  <si>
    <t>149,60</t>
  </si>
  <si>
    <t>В59-85</t>
  </si>
  <si>
    <t>150,26</t>
  </si>
  <si>
    <t>148,46</t>
  </si>
  <si>
    <t>В59-86</t>
  </si>
  <si>
    <t>149,53</t>
  </si>
  <si>
    <t>147,73</t>
  </si>
  <si>
    <t>В59-87</t>
  </si>
  <si>
    <t>148,29</t>
  </si>
  <si>
    <t>146,47</t>
  </si>
  <si>
    <t>В59-88</t>
  </si>
  <si>
    <t>148,18</t>
  </si>
  <si>
    <t>146,38</t>
  </si>
  <si>
    <t>В59-89</t>
  </si>
  <si>
    <t>148,90</t>
  </si>
  <si>
    <t>147,15</t>
  </si>
  <si>
    <t>В59-90</t>
  </si>
  <si>
    <t>148,50</t>
  </si>
  <si>
    <t>147,00</t>
  </si>
  <si>
    <t>В59-91</t>
  </si>
  <si>
    <t>147,92</t>
  </si>
  <si>
    <t>146,61</t>
  </si>
  <si>
    <t>В59-92</t>
  </si>
  <si>
    <t>146,67</t>
  </si>
  <si>
    <t>144,81</t>
  </si>
  <si>
    <t>В59-93</t>
  </si>
  <si>
    <t>144,41</t>
  </si>
  <si>
    <t>В59-94</t>
  </si>
  <si>
    <t>149,62</t>
  </si>
  <si>
    <t>148,53</t>
  </si>
  <si>
    <t>В59-95</t>
  </si>
  <si>
    <t>149,49</t>
  </si>
  <si>
    <t>В59-96</t>
  </si>
  <si>
    <t>150,49</t>
  </si>
  <si>
    <t>148,63</t>
  </si>
  <si>
    <t>В59-97</t>
  </si>
  <si>
    <t>151,64</t>
  </si>
  <si>
    <t>149,96</t>
  </si>
  <si>
    <t>В59-98</t>
  </si>
  <si>
    <t>151,22</t>
  </si>
  <si>
    <t>В59-99</t>
  </si>
  <si>
    <t>152,62</t>
  </si>
  <si>
    <t>150,94</t>
  </si>
  <si>
    <t>В59-100</t>
  </si>
  <si>
    <t>154,65</t>
  </si>
  <si>
    <t>152,60</t>
  </si>
  <si>
    <t>В59-101</t>
  </si>
  <si>
    <t>154,86</t>
  </si>
  <si>
    <t>153,20</t>
  </si>
  <si>
    <t>В59-102</t>
  </si>
  <si>
    <t>156,62</t>
  </si>
  <si>
    <t>В59-103</t>
  </si>
  <si>
    <t>В59-104</t>
  </si>
  <si>
    <t>159,36</t>
  </si>
  <si>
    <t>В59-105</t>
  </si>
  <si>
    <t>159,51</t>
  </si>
  <si>
    <t>В59-106</t>
  </si>
  <si>
    <t>161,96</t>
  </si>
  <si>
    <t>В59-107</t>
  </si>
  <si>
    <t>157,94</t>
  </si>
  <si>
    <t>В59-108</t>
  </si>
  <si>
    <t>158,97</t>
  </si>
  <si>
    <t>В59-109</t>
  </si>
  <si>
    <t>149,45</t>
  </si>
  <si>
    <t>В59-110</t>
  </si>
  <si>
    <t>154,13</t>
  </si>
  <si>
    <t>152,15</t>
  </si>
  <si>
    <t>В59-111</t>
  </si>
  <si>
    <t>153,95</t>
  </si>
  <si>
    <t>152,03</t>
  </si>
  <si>
    <t>В59-112</t>
  </si>
  <si>
    <t>153,61</t>
  </si>
  <si>
    <t>151,63</t>
  </si>
  <si>
    <t>В59-113</t>
  </si>
  <si>
    <t>В59-114</t>
  </si>
  <si>
    <t>153,68</t>
  </si>
  <si>
    <t>151,75</t>
  </si>
  <si>
    <t>В59-115</t>
  </si>
  <si>
    <t>153,67</t>
  </si>
  <si>
    <t>151,79</t>
  </si>
  <si>
    <t>В59-116</t>
  </si>
  <si>
    <t>153,06</t>
  </si>
  <si>
    <t>151,81</t>
  </si>
  <si>
    <t>В59-117</t>
  </si>
  <si>
    <t>153,08</t>
  </si>
  <si>
    <t>151,91</t>
  </si>
  <si>
    <t>В59-118</t>
  </si>
  <si>
    <t>151,99</t>
  </si>
  <si>
    <t>В59-119</t>
  </si>
  <si>
    <t>153,94</t>
  </si>
  <si>
    <t>151,65</t>
  </si>
  <si>
    <t>В59-120</t>
  </si>
  <si>
    <t>153,34</t>
  </si>
  <si>
    <t>151,46</t>
  </si>
  <si>
    <t>В59-121</t>
  </si>
  <si>
    <t>151,24</t>
  </si>
  <si>
    <t>В59-122</t>
  </si>
  <si>
    <t>151,18</t>
  </si>
  <si>
    <t>В59-123</t>
  </si>
  <si>
    <t>151,35</t>
  </si>
  <si>
    <t>В59-124</t>
  </si>
  <si>
    <t>152,40</t>
  </si>
  <si>
    <t>150,65</t>
  </si>
  <si>
    <t>В59-125</t>
  </si>
  <si>
    <t>152,65</t>
  </si>
  <si>
    <t>151,15</t>
  </si>
  <si>
    <t>В59-126</t>
  </si>
  <si>
    <t>153,48</t>
  </si>
  <si>
    <t>В59-127</t>
  </si>
  <si>
    <t>153,02</t>
  </si>
  <si>
    <t>151,87</t>
  </si>
  <si>
    <t>В59-128</t>
  </si>
  <si>
    <t>151,55</t>
  </si>
  <si>
    <t>В59-129</t>
  </si>
  <si>
    <t>152,50</t>
  </si>
  <si>
    <t>151,02</t>
  </si>
  <si>
    <t>В59-130</t>
  </si>
  <si>
    <t>152,48</t>
  </si>
  <si>
    <t>150,93</t>
  </si>
  <si>
    <t>В59-131</t>
  </si>
  <si>
    <t>152,37</t>
  </si>
  <si>
    <t>150,89</t>
  </si>
  <si>
    <t>В59-132</t>
  </si>
  <si>
    <t>152,94</t>
  </si>
  <si>
    <t>151,62</t>
  </si>
  <si>
    <t>В59-133</t>
  </si>
  <si>
    <t>152,64</t>
  </si>
  <si>
    <t>151,33</t>
  </si>
  <si>
    <t>В59-134</t>
  </si>
  <si>
    <t>В59-135</t>
  </si>
  <si>
    <t>152,74</t>
  </si>
  <si>
    <t>В59-136</t>
  </si>
  <si>
    <t>152,05</t>
  </si>
  <si>
    <t>150,58</t>
  </si>
  <si>
    <t>В59-137</t>
  </si>
  <si>
    <t>150,45</t>
  </si>
  <si>
    <t>В59-138</t>
  </si>
  <si>
    <t>150,43</t>
  </si>
  <si>
    <t>В59-139</t>
  </si>
  <si>
    <t>150,31</t>
  </si>
  <si>
    <t>В59-140</t>
  </si>
  <si>
    <t>152,91</t>
  </si>
  <si>
    <t>В59-141</t>
  </si>
  <si>
    <t>В59-142</t>
  </si>
  <si>
    <t>153,40</t>
  </si>
  <si>
    <t>151,60</t>
  </si>
  <si>
    <t>В59-143</t>
  </si>
  <si>
    <t>154,05</t>
  </si>
  <si>
    <t>В59-144</t>
  </si>
  <si>
    <t>154,45</t>
  </si>
  <si>
    <t>В59-145</t>
  </si>
  <si>
    <t>154,29</t>
  </si>
  <si>
    <t>В59-146</t>
  </si>
  <si>
    <t>154,38</t>
  </si>
  <si>
    <t>152,79</t>
  </si>
  <si>
    <t>В59-147</t>
  </si>
  <si>
    <t>155,73</t>
  </si>
  <si>
    <t>153,64</t>
  </si>
  <si>
    <t>В59-148</t>
  </si>
  <si>
    <t>154,33</t>
  </si>
  <si>
    <t>152,85</t>
  </si>
  <si>
    <t>В59-149</t>
  </si>
  <si>
    <t>153,09</t>
  </si>
  <si>
    <t>В59-150</t>
  </si>
  <si>
    <t>154,84</t>
  </si>
  <si>
    <t>153,11</t>
  </si>
  <si>
    <t>В59-151</t>
  </si>
  <si>
    <t>153,70</t>
  </si>
  <si>
    <t>151,71</t>
  </si>
  <si>
    <t>В59-152</t>
  </si>
  <si>
    <t>153,65</t>
  </si>
  <si>
    <t>В59-153</t>
  </si>
  <si>
    <t>151,82</t>
  </si>
  <si>
    <t>В59-154</t>
  </si>
  <si>
    <t>153,58</t>
  </si>
  <si>
    <t>В59-155</t>
  </si>
  <si>
    <t>153,44</t>
  </si>
  <si>
    <t>151,74</t>
  </si>
  <si>
    <t>В59-156</t>
  </si>
  <si>
    <t>155,33</t>
  </si>
  <si>
    <t>153,53</t>
  </si>
  <si>
    <t>В59-157</t>
  </si>
  <si>
    <t>151,94</t>
  </si>
  <si>
    <t>В59-158</t>
  </si>
  <si>
    <t>153,14</t>
  </si>
  <si>
    <t>151,52</t>
  </si>
  <si>
    <t>В59-159</t>
  </si>
  <si>
    <t>153,33</t>
  </si>
  <si>
    <t>151,53</t>
  </si>
  <si>
    <t>В59-160</t>
  </si>
  <si>
    <t>152,14</t>
  </si>
  <si>
    <t>В59-161</t>
  </si>
  <si>
    <t>153,85</t>
  </si>
  <si>
    <t>В59-162</t>
  </si>
  <si>
    <t>В59-163</t>
  </si>
  <si>
    <t>В59-164</t>
  </si>
  <si>
    <t>153,57</t>
  </si>
  <si>
    <t>В59-165</t>
  </si>
  <si>
    <t>154,30</t>
  </si>
  <si>
    <t>В59-166</t>
  </si>
  <si>
    <t>154,92</t>
  </si>
  <si>
    <t>152,89</t>
  </si>
  <si>
    <t>В59-167</t>
  </si>
  <si>
    <t>154,77</t>
  </si>
  <si>
    <t>152,78</t>
  </si>
  <si>
    <t>В59-168</t>
  </si>
  <si>
    <t>В59-169</t>
  </si>
  <si>
    <t>155,85</t>
  </si>
  <si>
    <t>153,84</t>
  </si>
  <si>
    <t>В59-170</t>
  </si>
  <si>
    <t>155,86</t>
  </si>
  <si>
    <t>153,78</t>
  </si>
  <si>
    <t>В59-171</t>
  </si>
  <si>
    <t>155,82</t>
  </si>
  <si>
    <t>153,73</t>
  </si>
  <si>
    <t>В59-172</t>
  </si>
  <si>
    <t>155,84</t>
  </si>
  <si>
    <t>153,71</t>
  </si>
  <si>
    <t>В59-173</t>
  </si>
  <si>
    <t>155,78</t>
  </si>
  <si>
    <t>В59-174</t>
  </si>
  <si>
    <t>155,57</t>
  </si>
  <si>
    <t>В59-175</t>
  </si>
  <si>
    <t>153,55</t>
  </si>
  <si>
    <t>В59-176</t>
  </si>
  <si>
    <t>155,53</t>
  </si>
  <si>
    <t>153,50</t>
  </si>
  <si>
    <t>В59-177</t>
  </si>
  <si>
    <t>157,62</t>
  </si>
  <si>
    <t>В59-178</t>
  </si>
  <si>
    <t>158,16</t>
  </si>
  <si>
    <t>155,93</t>
  </si>
  <si>
    <t>В59-179</t>
  </si>
  <si>
    <t>158,39</t>
  </si>
  <si>
    <t>156,45</t>
  </si>
  <si>
    <t>В59-180</t>
  </si>
  <si>
    <t>157,99</t>
  </si>
  <si>
    <t>156,47</t>
  </si>
  <si>
    <t>В59-181</t>
  </si>
  <si>
    <t>157,25</t>
  </si>
  <si>
    <t>155,34</t>
  </si>
  <si>
    <t>В59-182</t>
  </si>
  <si>
    <t>153,75</t>
  </si>
  <si>
    <t>В59-183</t>
  </si>
  <si>
    <t>154,39</t>
  </si>
  <si>
    <t>152,55</t>
  </si>
  <si>
    <t>В59-184</t>
  </si>
  <si>
    <t>154,47</t>
  </si>
  <si>
    <t>152,59</t>
  </si>
  <si>
    <t>В59-185</t>
  </si>
  <si>
    <t>154,48</t>
  </si>
  <si>
    <t>В59-186</t>
  </si>
  <si>
    <t>154,46</t>
  </si>
  <si>
    <t>152,66</t>
  </si>
  <si>
    <t>В59-187</t>
  </si>
  <si>
    <t>154,76</t>
  </si>
  <si>
    <t>В59-188</t>
  </si>
  <si>
    <t>154,72</t>
  </si>
  <si>
    <t>В59-189</t>
  </si>
  <si>
    <t>154,98</t>
  </si>
  <si>
    <t>153,18</t>
  </si>
  <si>
    <t>В59-190</t>
  </si>
  <si>
    <t>155,08</t>
  </si>
  <si>
    <t>В59-191</t>
  </si>
  <si>
    <t>155,13</t>
  </si>
  <si>
    <t>В59-192</t>
  </si>
  <si>
    <t>155,18</t>
  </si>
  <si>
    <t>В59-193</t>
  </si>
  <si>
    <t>155,24</t>
  </si>
  <si>
    <t>153,38</t>
  </si>
  <si>
    <t>В59-194</t>
  </si>
  <si>
    <t>155,38</t>
  </si>
  <si>
    <t>153,39</t>
  </si>
  <si>
    <t>В59-195</t>
  </si>
  <si>
    <t>155,46</t>
  </si>
  <si>
    <t>В59-196</t>
  </si>
  <si>
    <t>В59-197</t>
  </si>
  <si>
    <t>151,41</t>
  </si>
  <si>
    <t>В59-198</t>
  </si>
  <si>
    <t>В59-199</t>
  </si>
  <si>
    <t>150,68</t>
  </si>
  <si>
    <t>В59-200</t>
  </si>
  <si>
    <t>150,23</t>
  </si>
  <si>
    <t>В59-201</t>
  </si>
  <si>
    <t>152,12</t>
  </si>
  <si>
    <t>150,51</t>
  </si>
  <si>
    <t>В59-202</t>
  </si>
  <si>
    <t>151,93</t>
  </si>
  <si>
    <t>149,95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</si>
  <si>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59-173-9а</t>
    </r>
  </si>
  <si>
    <t>до №3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</si>
  <si>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59-173-9б</t>
    </r>
  </si>
  <si>
    <t>В59-9б</t>
  </si>
  <si>
    <t>відкрт</t>
  </si>
  <si>
    <t>до №5 кв.3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</si>
  <si>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59-173-9</t>
    </r>
  </si>
  <si>
    <t>до №5 кв.2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</si>
  <si>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</si>
  <si>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59-173-7</t>
    </r>
  </si>
  <si>
    <t>до №7а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</si>
  <si>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59-173-6а</t>
    </r>
  </si>
  <si>
    <t>В59-6а</t>
  </si>
  <si>
    <t>В59-9а</t>
  </si>
  <si>
    <t>до №9б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</si>
  <si>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</si>
  <si>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</si>
  <si>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</si>
  <si>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</si>
  <si>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59-173-2а</t>
    </r>
  </si>
  <si>
    <t>В59-2а</t>
  </si>
  <si>
    <t>до №15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</si>
  <si>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59-173-2</t>
    </r>
  </si>
  <si>
    <t>до №17 по вул.Ставищанській</t>
  </si>
  <si>
    <t>до №4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</si>
  <si>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59-173-1а</t>
    </r>
  </si>
  <si>
    <t>В59-1а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</si>
  <si>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59-173-1</t>
    </r>
  </si>
  <si>
    <t>до №6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</si>
  <si>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58-173-58</t>
    </r>
  </si>
  <si>
    <t>до №8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</si>
  <si>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58-173-58а</t>
    </r>
  </si>
  <si>
    <t>В58-58а</t>
  </si>
  <si>
    <t>до №21 кв.3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</si>
  <si>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</si>
  <si>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58-173-54а</t>
    </r>
  </si>
  <si>
    <t>В58-54а</t>
  </si>
  <si>
    <t>до №18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</si>
  <si>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58-173-54</t>
    </r>
  </si>
  <si>
    <t>до №16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</si>
  <si>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58-173-53</t>
    </r>
  </si>
  <si>
    <t>до вул.Шкільної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</si>
  <si>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</si>
  <si>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58-173-51</t>
    </r>
  </si>
  <si>
    <t>на ПГ та до вул. Шкільної</t>
  </si>
  <si>
    <t xml:space="preserve">до №31 по вул. Ставищанській </t>
  </si>
  <si>
    <t xml:space="preserve">до №20 по вул. Ставищанській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</si>
  <si>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</si>
  <si>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58-173-49</t>
    </r>
  </si>
  <si>
    <t>до №35 по вул. Ставищанській</t>
  </si>
  <si>
    <t>до №28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</si>
  <si>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58-173-48</t>
    </r>
  </si>
  <si>
    <t>до №28 кв.1 по вул. Ставищанській</t>
  </si>
  <si>
    <t>до №44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</si>
  <si>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</si>
  <si>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</si>
  <si>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</si>
  <si>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58-173-44</t>
    </r>
  </si>
  <si>
    <t>до №50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</si>
  <si>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58-173-43</t>
    </r>
  </si>
  <si>
    <t>до №52 по вул. Ставищанській</t>
  </si>
  <si>
    <t>до №54 по вул. Ставищанській</t>
  </si>
  <si>
    <t>до №43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</si>
  <si>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</si>
  <si>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58-173-41</t>
    </r>
  </si>
  <si>
    <t>до №47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</si>
  <si>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58-173-40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</si>
  <si>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58-173-39</t>
    </r>
  </si>
  <si>
    <t>до №60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</si>
  <si>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</si>
  <si>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58-173-37</t>
    </r>
  </si>
  <si>
    <t>до №62 по вул.Ставищанській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</si>
  <si>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58-173-36</t>
    </r>
  </si>
  <si>
    <t>до №51 по вул. Ставищанській</t>
  </si>
  <si>
    <t>до №64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</si>
  <si>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58-173-35</t>
    </r>
  </si>
  <si>
    <t>до №68 по вул. Ставищанській</t>
  </si>
  <si>
    <t>до №66 по вул. Ставищанській</t>
  </si>
  <si>
    <t>до №55 по вул. Ставищанській</t>
  </si>
  <si>
    <t>до №53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</si>
  <si>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</si>
  <si>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58-173-33</t>
    </r>
  </si>
  <si>
    <t>до №67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</si>
  <si>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</si>
  <si>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58-173-31</t>
    </r>
  </si>
  <si>
    <t>до №59 по вул. Ставищанській</t>
  </si>
  <si>
    <t>до №72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</si>
  <si>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58-173-30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</si>
  <si>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58-173-29</t>
    </r>
  </si>
  <si>
    <t>до №61 по вул. Ставищанській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</si>
  <si>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58-173-28</t>
    </r>
  </si>
  <si>
    <t>до №74 по вул.Ставищанській</t>
  </si>
  <si>
    <t>вентиль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</si>
  <si>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</si>
  <si>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69-173-3</t>
    </r>
  </si>
  <si>
    <t>глухий фланець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</si>
  <si>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69-173-4</t>
    </r>
  </si>
  <si>
    <t>до магазину "Кафе"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</si>
  <si>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</si>
  <si>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69-173-6</t>
    </r>
  </si>
  <si>
    <t>засувка</t>
  </si>
  <si>
    <t>до ж/б №114</t>
  </si>
  <si>
    <t>п/е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</si>
  <si>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69-173-7</t>
    </r>
  </si>
  <si>
    <t>86-6(68)</t>
  </si>
  <si>
    <t>В68-1</t>
  </si>
  <si>
    <t>168,48</t>
  </si>
  <si>
    <t>166,50</t>
  </si>
  <si>
    <t>В68-2</t>
  </si>
  <si>
    <t>168,10</t>
  </si>
  <si>
    <t>166,56</t>
  </si>
  <si>
    <t>В68-3</t>
  </si>
  <si>
    <t>168,19</t>
  </si>
  <si>
    <t>В68-4</t>
  </si>
  <si>
    <t>168,08</t>
  </si>
  <si>
    <t>В68-5</t>
  </si>
  <si>
    <t>В68-6</t>
  </si>
  <si>
    <t>167,46</t>
  </si>
  <si>
    <t>В68-7</t>
  </si>
  <si>
    <t>169,03</t>
  </si>
  <si>
    <t>167,04</t>
  </si>
  <si>
    <t>В68-8</t>
  </si>
  <si>
    <t>166,97</t>
  </si>
  <si>
    <t>В68-9</t>
  </si>
  <si>
    <t>164,22</t>
  </si>
  <si>
    <t>В68-10</t>
  </si>
  <si>
    <t>164,29</t>
  </si>
  <si>
    <t>В68-11</t>
  </si>
  <si>
    <t>В68-12</t>
  </si>
  <si>
    <t>166,95</t>
  </si>
  <si>
    <t>В68-13</t>
  </si>
  <si>
    <t>В68-15</t>
  </si>
  <si>
    <t>В68-16</t>
  </si>
  <si>
    <t>167,19</t>
  </si>
  <si>
    <t>В68-17</t>
  </si>
  <si>
    <t>167,40</t>
  </si>
  <si>
    <t>В68-18</t>
  </si>
  <si>
    <t>167,34</t>
  </si>
  <si>
    <t>В68-19</t>
  </si>
  <si>
    <t>164,13</t>
  </si>
  <si>
    <t>В68-20</t>
  </si>
  <si>
    <t>167,13</t>
  </si>
  <si>
    <t>165,61</t>
  </si>
  <si>
    <t>В68-21</t>
  </si>
  <si>
    <t>166,55</t>
  </si>
  <si>
    <t>В68-22</t>
  </si>
  <si>
    <t>В68-23</t>
  </si>
  <si>
    <t>167,18</t>
  </si>
  <si>
    <t>164,83</t>
  </si>
  <si>
    <t>В68-24</t>
  </si>
  <si>
    <t>166,49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</si>
  <si>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68-173-24</t>
    </r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</si>
  <si>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</si>
  <si>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68-173-23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</si>
  <si>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68-173-22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</si>
  <si>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68-173-21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</si>
  <si>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</si>
  <si>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</si>
  <si>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</si>
  <si>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</si>
  <si>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</si>
  <si>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</si>
  <si>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68-173-13</t>
    </r>
  </si>
  <si>
    <t>тупік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</si>
  <si>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68-173-12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</si>
  <si>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</si>
  <si>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</si>
  <si>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</si>
  <si>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</si>
  <si>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</si>
  <si>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</si>
  <si>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68-173-6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</si>
</sst>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08000" y="3915833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11</xdr:row>
      <xdr:rowOff>19050</xdr:rowOff>
    </xdr:from>
    <xdr:to>
      <xdr:col>14</xdr:col>
      <xdr:colOff>28576</xdr:colOff>
      <xdr:row>11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1150" y="3362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312774" y="3363384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73714" y="4635946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161925</xdr:colOff>
      <xdr:row>10</xdr:row>
      <xdr:rowOff>104775</xdr:rowOff>
    </xdr:from>
    <xdr:to>
      <xdr:col>11</xdr:col>
      <xdr:colOff>521925</xdr:colOff>
      <xdr:row>11</xdr:row>
      <xdr:rowOff>130275</xdr:rowOff>
    </xdr:to>
    <xdr:grpSp>
      <xdr:nvGrpSpPr>
        <xdr:cNvPr id="32" name="Группа 31"/>
        <xdr:cNvGrpSpPr/>
      </xdr:nvGrpSpPr>
      <xdr:grpSpPr>
        <a:xfrm rot="16200000">
          <a:off x="9758925" y="3186608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200025</xdr:colOff>
      <xdr:row>9</xdr:row>
      <xdr:rowOff>161925</xdr:rowOff>
    </xdr:from>
    <xdr:ext cx="552450" cy="266700"/>
    <xdr:sp macro="" textlink="">
      <xdr:nvSpPr>
        <xdr:cNvPr id="36" name="TextBox 35"/>
        <xdr:cNvSpPr txBox="1"/>
      </xdr:nvSpPr>
      <xdr:spPr>
        <a:xfrm>
          <a:off x="10915650" y="31242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16</xdr:row>
      <xdr:rowOff>180975</xdr:rowOff>
    </xdr:from>
    <xdr:to>
      <xdr:col>14</xdr:col>
      <xdr:colOff>28576</xdr:colOff>
      <xdr:row>16</xdr:row>
      <xdr:rowOff>180976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9201150" y="447675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16</xdr:row>
      <xdr:rowOff>66675</xdr:rowOff>
    </xdr:from>
    <xdr:to>
      <xdr:col>11</xdr:col>
      <xdr:colOff>521925</xdr:colOff>
      <xdr:row>17</xdr:row>
      <xdr:rowOff>92175</xdr:rowOff>
    </xdr:to>
    <xdr:grpSp>
      <xdr:nvGrpSpPr>
        <xdr:cNvPr id="40" name="Группа 39"/>
        <xdr:cNvGrpSpPr/>
      </xdr:nvGrpSpPr>
      <xdr:grpSpPr>
        <a:xfrm rot="16200000">
          <a:off x="9758925" y="4291508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43" name="TextBox 4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104775</xdr:colOff>
      <xdr:row>10</xdr:row>
      <xdr:rowOff>19050</xdr:rowOff>
    </xdr:from>
    <xdr:to>
      <xdr:col>10</xdr:col>
      <xdr:colOff>314326</xdr:colOff>
      <xdr:row>10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48500" y="31718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85725</xdr:colOff>
      <xdr:row>9</xdr:row>
      <xdr:rowOff>95250</xdr:rowOff>
    </xdr:from>
    <xdr:to>
      <xdr:col>9</xdr:col>
      <xdr:colOff>445725</xdr:colOff>
      <xdr:row>10</xdr:row>
      <xdr:rowOff>120750</xdr:rowOff>
    </xdr:to>
    <xdr:grpSp>
      <xdr:nvGrpSpPr>
        <xdr:cNvPr id="32" name="Группа 31"/>
        <xdr:cNvGrpSpPr/>
      </xdr:nvGrpSpPr>
      <xdr:grpSpPr>
        <a:xfrm rot="16200000">
          <a:off x="8434950" y="29855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8</xdr:row>
      <xdr:rowOff>133350</xdr:rowOff>
    </xdr:from>
    <xdr:ext cx="495300" cy="266700"/>
    <xdr:sp macro="" textlink="">
      <xdr:nvSpPr>
        <xdr:cNvPr id="36" name="TextBox 35"/>
        <xdr:cNvSpPr txBox="1"/>
      </xdr:nvSpPr>
      <xdr:spPr>
        <a:xfrm>
          <a:off x="7038975" y="2905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16</xdr:row>
      <xdr:rowOff>133350</xdr:rowOff>
    </xdr:from>
    <xdr:ext cx="495300" cy="266700"/>
    <xdr:sp macro="" textlink="">
      <xdr:nvSpPr>
        <xdr:cNvPr id="39" name="TextBox 38"/>
        <xdr:cNvSpPr txBox="1"/>
      </xdr:nvSpPr>
      <xdr:spPr>
        <a:xfrm>
          <a:off x="6991350" y="4429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18</xdr:row>
      <xdr:rowOff>19050</xdr:rowOff>
    </xdr:from>
    <xdr:to>
      <xdr:col>10</xdr:col>
      <xdr:colOff>304801</xdr:colOff>
      <xdr:row>18</xdr:row>
      <xdr:rowOff>19051</xdr:rowOff>
    </xdr:to>
    <xdr:cxnSp macro="">
      <xdr:nvCxnSpPr>
        <xdr:cNvPr id="40" name="Прямая соединительная линия 39"/>
        <xdr:cNvCxnSpPr/>
      </xdr:nvCxnSpPr>
      <xdr:spPr>
        <a:xfrm flipH="1" flipV="1">
          <a:off x="7038975" y="46958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17</xdr:row>
      <xdr:rowOff>95250</xdr:rowOff>
    </xdr:from>
    <xdr:to>
      <xdr:col>9</xdr:col>
      <xdr:colOff>464775</xdr:colOff>
      <xdr:row>18</xdr:row>
      <xdr:rowOff>120750</xdr:rowOff>
    </xdr:to>
    <xdr:grpSp>
      <xdr:nvGrpSpPr>
        <xdr:cNvPr id="41" name="Группа 40"/>
        <xdr:cNvGrpSpPr/>
      </xdr:nvGrpSpPr>
      <xdr:grpSpPr>
        <a:xfrm rot="16200000">
          <a:off x="8454000" y="45095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6" name="TextBox 35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19050</xdr:rowOff>
    </xdr:from>
    <xdr:to>
      <xdr:col>14</xdr:col>
      <xdr:colOff>28576</xdr:colOff>
      <xdr:row>13</xdr:row>
      <xdr:rowOff>19051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9201150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12</xdr:row>
      <xdr:rowOff>95250</xdr:rowOff>
    </xdr:from>
    <xdr:to>
      <xdr:col>11</xdr:col>
      <xdr:colOff>512400</xdr:colOff>
      <xdr:row>13</xdr:row>
      <xdr:rowOff>120750</xdr:rowOff>
    </xdr:to>
    <xdr:grpSp>
      <xdr:nvGrpSpPr>
        <xdr:cNvPr id="40" name="Группа 39"/>
        <xdr:cNvGrpSpPr/>
      </xdr:nvGrpSpPr>
      <xdr:grpSpPr>
        <a:xfrm rot="16200000">
          <a:off x="9720825" y="35570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11</xdr:row>
      <xdr:rowOff>142875</xdr:rowOff>
    </xdr:from>
    <xdr:ext cx="476250" cy="266700"/>
    <xdr:sp macro="" textlink="">
      <xdr:nvSpPr>
        <xdr:cNvPr id="43" name="TextBox 42"/>
        <xdr:cNvSpPr txBox="1"/>
      </xdr:nvSpPr>
      <xdr:spPr>
        <a:xfrm>
          <a:off x="11029950" y="3486150"/>
          <a:ext cx="4762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1000125</xdr:colOff>
      <xdr:row>13</xdr:row>
      <xdr:rowOff>19050</xdr:rowOff>
    </xdr:from>
    <xdr:to>
      <xdr:col>10</xdr:col>
      <xdr:colOff>323852</xdr:colOff>
      <xdr:row>13</xdr:row>
      <xdr:rowOff>19052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6562725" y="3743325"/>
          <a:ext cx="264795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12</xdr:row>
      <xdr:rowOff>38101</xdr:rowOff>
    </xdr:from>
    <xdr:to>
      <xdr:col>9</xdr:col>
      <xdr:colOff>180083</xdr:colOff>
      <xdr:row>14</xdr:row>
      <xdr:rowOff>22870</xdr:rowOff>
    </xdr:to>
    <xdr:grpSp>
      <xdr:nvGrpSpPr>
        <xdr:cNvPr id="26" name="Группа 25"/>
        <xdr:cNvGrpSpPr/>
      </xdr:nvGrpSpPr>
      <xdr:grpSpPr>
        <a:xfrm rot="1670272">
          <a:off x="8096250" y="35718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352427</xdr:colOff>
      <xdr:row>12</xdr:row>
      <xdr:rowOff>85725</xdr:rowOff>
    </xdr:from>
    <xdr:to>
      <xdr:col>10</xdr:col>
      <xdr:colOff>102827</xdr:colOff>
      <xdr:row>13</xdr:row>
      <xdr:rowOff>133350</xdr:rowOff>
    </xdr:to>
    <xdr:grpSp>
      <xdr:nvGrpSpPr>
        <xdr:cNvPr id="29" name="Группа 28"/>
        <xdr:cNvGrpSpPr/>
      </xdr:nvGrpSpPr>
      <xdr:grpSpPr>
        <a:xfrm rot="16200000">
          <a:off x="8690589" y="3558563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485775</xdr:colOff>
      <xdr:row>12</xdr:row>
      <xdr:rowOff>95250</xdr:rowOff>
    </xdr:from>
    <xdr:to>
      <xdr:col>8</xdr:col>
      <xdr:colOff>236175</xdr:colOff>
      <xdr:row>13</xdr:row>
      <xdr:rowOff>120750</xdr:rowOff>
    </xdr:to>
    <xdr:grpSp>
      <xdr:nvGrpSpPr>
        <xdr:cNvPr id="32" name="Группа 31"/>
        <xdr:cNvGrpSpPr/>
      </xdr:nvGrpSpPr>
      <xdr:grpSpPr>
        <a:xfrm rot="16200000">
          <a:off x="7615800" y="35570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1038225</xdr:colOff>
      <xdr:row>11</xdr:row>
      <xdr:rowOff>123825</xdr:rowOff>
    </xdr:from>
    <xdr:ext cx="952501" cy="266700"/>
    <xdr:sp macro="" textlink="">
      <xdr:nvSpPr>
        <xdr:cNvPr id="36" name="TextBox 35"/>
        <xdr:cNvSpPr txBox="1"/>
      </xdr:nvSpPr>
      <xdr:spPr>
        <a:xfrm>
          <a:off x="6600825" y="3467100"/>
          <a:ext cx="95250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r>
            <a:rPr lang="uk-UA" sz="1100" baseline="0"/>
            <a:t> та </a:t>
          </a:r>
          <a:r>
            <a:rPr lang="en-US" sz="1100" baseline="0"/>
            <a:t>Ø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590550</xdr:colOff>
      <xdr:row>9</xdr:row>
      <xdr:rowOff>0</xdr:rowOff>
    </xdr:from>
    <xdr:to>
      <xdr:col>8</xdr:col>
      <xdr:colOff>590550</xdr:colOff>
      <xdr:row>12</xdr:row>
      <xdr:rowOff>171450</xdr:rowOff>
    </xdr:to>
    <xdr:cxnSp macro="">
      <xdr:nvCxnSpPr>
        <xdr:cNvPr id="42" name="Прямая соединительная линия 41"/>
        <xdr:cNvCxnSpPr/>
      </xdr:nvCxnSpPr>
      <xdr:spPr>
        <a:xfrm>
          <a:off x="8258175" y="2962275"/>
          <a:ext cx="0" cy="742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9</xdr:row>
      <xdr:rowOff>0</xdr:rowOff>
    </xdr:from>
    <xdr:to>
      <xdr:col>13</xdr:col>
      <xdr:colOff>495300</xdr:colOff>
      <xdr:row>9</xdr:row>
      <xdr:rowOff>1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8248652" y="2962275"/>
          <a:ext cx="296227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481575</xdr:colOff>
      <xdr:row>9</xdr:row>
      <xdr:rowOff>128025</xdr:rowOff>
    </xdr:from>
    <xdr:to>
      <xdr:col>9</xdr:col>
      <xdr:colOff>87975</xdr:colOff>
      <xdr:row>11</xdr:row>
      <xdr:rowOff>107025</xdr:rowOff>
    </xdr:to>
    <xdr:grpSp>
      <xdr:nvGrpSpPr>
        <xdr:cNvPr id="39" name="Группа 38"/>
        <xdr:cNvGrpSpPr/>
      </xdr:nvGrpSpPr>
      <xdr:grpSpPr>
        <a:xfrm>
          <a:off x="8149200" y="30903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0</xdr:colOff>
      <xdr:row>7</xdr:row>
      <xdr:rowOff>114300</xdr:rowOff>
    </xdr:from>
    <xdr:ext cx="447675" cy="342900"/>
    <xdr:sp macro="" textlink="">
      <xdr:nvSpPr>
        <xdr:cNvPr id="48" name="TextBox 47"/>
        <xdr:cNvSpPr txBox="1"/>
      </xdr:nvSpPr>
      <xdr:spPr>
        <a:xfrm>
          <a:off x="10715625" y="2695575"/>
          <a:ext cx="447675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309563</xdr:colOff>
      <xdr:row>20</xdr:row>
      <xdr:rowOff>157166</xdr:rowOff>
    </xdr:from>
    <xdr:to>
      <xdr:col>13</xdr:col>
      <xdr:colOff>381000</xdr:colOff>
      <xdr:row>20</xdr:row>
      <xdr:rowOff>161928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9196388" y="5214941"/>
          <a:ext cx="190023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twoCellAnchor>
    <xdr:from>
      <xdr:col>11</xdr:col>
      <xdr:colOff>194700</xdr:colOff>
      <xdr:row>20</xdr:row>
      <xdr:rowOff>43425</xdr:rowOff>
    </xdr:from>
    <xdr:to>
      <xdr:col>11</xdr:col>
      <xdr:colOff>554700</xdr:colOff>
      <xdr:row>21</xdr:row>
      <xdr:rowOff>68925</xdr:rowOff>
    </xdr:to>
    <xdr:grpSp>
      <xdr:nvGrpSpPr>
        <xdr:cNvPr id="24" name="Группа 23"/>
        <xdr:cNvGrpSpPr/>
      </xdr:nvGrpSpPr>
      <xdr:grpSpPr>
        <a:xfrm rot="16200000">
          <a:off x="9763125" y="50292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13</xdr:col>
      <xdr:colOff>9525</xdr:colOff>
      <xdr:row>19</xdr:row>
      <xdr:rowOff>66675</xdr:rowOff>
    </xdr:from>
    <xdr:ext cx="495300" cy="266700"/>
    <xdr:sp macro="" textlink="">
      <xdr:nvSpPr>
        <xdr:cNvPr id="28" name="TextBox 27"/>
        <xdr:cNvSpPr txBox="1"/>
      </xdr:nvSpPr>
      <xdr:spPr>
        <a:xfrm>
          <a:off x="10725150" y="493395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304803</xdr:colOff>
      <xdr:row>7</xdr:row>
      <xdr:rowOff>104779</xdr:rowOff>
    </xdr:from>
    <xdr:to>
      <xdr:col>13</xdr:col>
      <xdr:colOff>285750</xdr:colOff>
      <xdr:row>7</xdr:row>
      <xdr:rowOff>114300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9191628" y="2686054"/>
          <a:ext cx="1809747" cy="952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19050</xdr:rowOff>
    </xdr:from>
    <xdr:to>
      <xdr:col>10</xdr:col>
      <xdr:colOff>333376</xdr:colOff>
      <xdr:row>17</xdr:row>
      <xdr:rowOff>19051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7067550" y="4505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</xdr:row>
      <xdr:rowOff>66675</xdr:rowOff>
    </xdr:from>
    <xdr:to>
      <xdr:col>10</xdr:col>
      <xdr:colOff>323851</xdr:colOff>
      <xdr:row>11</xdr:row>
      <xdr:rowOff>66679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162800" y="3409950"/>
          <a:ext cx="2047876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6</xdr:row>
      <xdr:rowOff>561975</xdr:rowOff>
    </xdr:from>
    <xdr:to>
      <xdr:col>11</xdr:col>
      <xdr:colOff>474300</xdr:colOff>
      <xdr:row>8</xdr:row>
      <xdr:rowOff>15975</xdr:rowOff>
    </xdr:to>
    <xdr:grpSp>
      <xdr:nvGrpSpPr>
        <xdr:cNvPr id="33" name="Группа 32"/>
        <xdr:cNvGrpSpPr/>
      </xdr:nvGrpSpPr>
      <xdr:grpSpPr>
        <a:xfrm rot="16200000">
          <a:off x="9682725" y="24997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47624</xdr:colOff>
      <xdr:row>11</xdr:row>
      <xdr:rowOff>19050</xdr:rowOff>
    </xdr:from>
    <xdr:to>
      <xdr:col>17</xdr:col>
      <xdr:colOff>408682</xdr:colOff>
      <xdr:row>13</xdr:row>
      <xdr:rowOff>3819</xdr:rowOff>
    </xdr:to>
    <xdr:grpSp>
      <xdr:nvGrpSpPr>
        <xdr:cNvPr id="39" name="Группа 38"/>
        <xdr:cNvGrpSpPr/>
      </xdr:nvGrpSpPr>
      <xdr:grpSpPr>
        <a:xfrm rot="1670272">
          <a:off x="13201649" y="3362325"/>
          <a:ext cx="361058" cy="365769"/>
          <a:chOff x="7114605" y="1263243"/>
          <a:chExt cx="361058" cy="363501"/>
        </a:xfrm>
      </xdr:grpSpPr>
      <xdr:sp macro="" textlink="">
        <xdr:nvSpPr>
          <xdr:cNvPr id="40" name="Хорда 3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1" name="Хорда 4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76202</xdr:colOff>
      <xdr:row>10</xdr:row>
      <xdr:rowOff>123824</xdr:rowOff>
    </xdr:from>
    <xdr:to>
      <xdr:col>9</xdr:col>
      <xdr:colOff>436202</xdr:colOff>
      <xdr:row>11</xdr:row>
      <xdr:rowOff>171449</xdr:rowOff>
    </xdr:to>
    <xdr:grpSp>
      <xdr:nvGrpSpPr>
        <xdr:cNvPr id="42" name="Группа 41"/>
        <xdr:cNvGrpSpPr/>
      </xdr:nvGrpSpPr>
      <xdr:grpSpPr>
        <a:xfrm rot="16200000">
          <a:off x="8414364" y="3215662"/>
          <a:ext cx="238125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95250</xdr:colOff>
      <xdr:row>16</xdr:row>
      <xdr:rowOff>95250</xdr:rowOff>
    </xdr:from>
    <xdr:to>
      <xdr:col>9</xdr:col>
      <xdr:colOff>455250</xdr:colOff>
      <xdr:row>17</xdr:row>
      <xdr:rowOff>120750</xdr:rowOff>
    </xdr:to>
    <xdr:grpSp>
      <xdr:nvGrpSpPr>
        <xdr:cNvPr id="45" name="Группа 44"/>
        <xdr:cNvGrpSpPr/>
      </xdr:nvGrpSpPr>
      <xdr:grpSpPr>
        <a:xfrm rot="16200000">
          <a:off x="8444475" y="43190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95249</xdr:colOff>
      <xdr:row>10</xdr:row>
      <xdr:rowOff>0</xdr:rowOff>
    </xdr:from>
    <xdr:ext cx="485775" cy="266700"/>
    <xdr:sp macro="" textlink="">
      <xdr:nvSpPr>
        <xdr:cNvPr id="51" name="TextBox 50"/>
        <xdr:cNvSpPr txBox="1"/>
      </xdr:nvSpPr>
      <xdr:spPr>
        <a:xfrm>
          <a:off x="7153274" y="3152775"/>
          <a:ext cx="4857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 </a:t>
          </a:r>
          <a:endParaRPr lang="ru-RU" sz="1100"/>
        </a:p>
      </xdr:txBody>
    </xdr:sp>
    <xdr:clientData/>
  </xdr:oneCellAnchor>
  <xdr:oneCellAnchor>
    <xdr:from>
      <xdr:col>7</xdr:col>
      <xdr:colOff>9525</xdr:colOff>
      <xdr:row>15</xdr:row>
      <xdr:rowOff>161925</xdr:rowOff>
    </xdr:from>
    <xdr:ext cx="495300" cy="266700"/>
    <xdr:sp macro="" textlink="">
      <xdr:nvSpPr>
        <xdr:cNvPr id="52" name="TextBox 51"/>
        <xdr:cNvSpPr txBox="1"/>
      </xdr:nvSpPr>
      <xdr:spPr>
        <a:xfrm>
          <a:off x="7067550" y="42672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53" name="TextBox 5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54" name="TextBox 5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457200</xdr:colOff>
      <xdr:row>18</xdr:row>
      <xdr:rowOff>47625</xdr:rowOff>
    </xdr:from>
    <xdr:to>
      <xdr:col>10</xdr:col>
      <xdr:colOff>314327</xdr:colOff>
      <xdr:row>18</xdr:row>
      <xdr:rowOff>47627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8124825" y="4724400"/>
          <a:ext cx="10763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10</xdr:row>
      <xdr:rowOff>42300</xdr:rowOff>
    </xdr:from>
    <xdr:to>
      <xdr:col>10</xdr:col>
      <xdr:colOff>421350</xdr:colOff>
      <xdr:row>12</xdr:row>
      <xdr:rowOff>21300</xdr:rowOff>
    </xdr:to>
    <xdr:grpSp>
      <xdr:nvGrpSpPr>
        <xdr:cNvPr id="32" name="Группа 31"/>
        <xdr:cNvGrpSpPr/>
      </xdr:nvGrpSpPr>
      <xdr:grpSpPr>
        <a:xfrm>
          <a:off x="9092175" y="31950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85725</xdr:colOff>
      <xdr:row>9</xdr:row>
      <xdr:rowOff>0</xdr:rowOff>
    </xdr:from>
    <xdr:to>
      <xdr:col>17</xdr:col>
      <xdr:colOff>445725</xdr:colOff>
      <xdr:row>10</xdr:row>
      <xdr:rowOff>25500</xdr:rowOff>
    </xdr:to>
    <xdr:grpSp>
      <xdr:nvGrpSpPr>
        <xdr:cNvPr id="39" name="Группа 38"/>
        <xdr:cNvGrpSpPr/>
      </xdr:nvGrpSpPr>
      <xdr:grpSpPr>
        <a:xfrm rot="16200000">
          <a:off x="13311750" y="28902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400050</xdr:colOff>
      <xdr:row>17</xdr:row>
      <xdr:rowOff>142875</xdr:rowOff>
    </xdr:from>
    <xdr:to>
      <xdr:col>8</xdr:col>
      <xdr:colOff>580050</xdr:colOff>
      <xdr:row>18</xdr:row>
      <xdr:rowOff>132375</xdr:rowOff>
    </xdr:to>
    <xdr:sp macro="" textlink="">
      <xdr:nvSpPr>
        <xdr:cNvPr id="43" name="Блок-схема: узел 42"/>
        <xdr:cNvSpPr/>
      </xdr:nvSpPr>
      <xdr:spPr>
        <a:xfrm>
          <a:off x="8067675" y="4629150"/>
          <a:ext cx="180000" cy="180000"/>
        </a:xfrm>
        <a:prstGeom prst="flowChartConnector">
          <a:avLst/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6" name="TextBox 35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43" name="TextBox 4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104775</xdr:colOff>
      <xdr:row>11</xdr:row>
      <xdr:rowOff>9525</xdr:rowOff>
    </xdr:from>
    <xdr:to>
      <xdr:col>10</xdr:col>
      <xdr:colOff>314326</xdr:colOff>
      <xdr:row>11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48500" y="3352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10</xdr:row>
      <xdr:rowOff>85725</xdr:rowOff>
    </xdr:from>
    <xdr:to>
      <xdr:col>9</xdr:col>
      <xdr:colOff>512400</xdr:colOff>
      <xdr:row>11</xdr:row>
      <xdr:rowOff>111225</xdr:rowOff>
    </xdr:to>
    <xdr:grpSp>
      <xdr:nvGrpSpPr>
        <xdr:cNvPr id="32" name="Группа 31"/>
        <xdr:cNvGrpSpPr/>
      </xdr:nvGrpSpPr>
      <xdr:grpSpPr>
        <a:xfrm rot="16200000">
          <a:off x="8501625" y="3166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6" name="TextBox 35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16</xdr:row>
      <xdr:rowOff>180975</xdr:rowOff>
    </xdr:from>
    <xdr:to>
      <xdr:col>14</xdr:col>
      <xdr:colOff>28576</xdr:colOff>
      <xdr:row>16</xdr:row>
      <xdr:rowOff>180976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9201150" y="447675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16</xdr:row>
      <xdr:rowOff>66675</xdr:rowOff>
    </xdr:from>
    <xdr:to>
      <xdr:col>11</xdr:col>
      <xdr:colOff>521925</xdr:colOff>
      <xdr:row>17</xdr:row>
      <xdr:rowOff>92175</xdr:rowOff>
    </xdr:to>
    <xdr:grpSp>
      <xdr:nvGrpSpPr>
        <xdr:cNvPr id="40" name="Группа 39"/>
        <xdr:cNvGrpSpPr/>
      </xdr:nvGrpSpPr>
      <xdr:grpSpPr>
        <a:xfrm rot="16200000">
          <a:off x="9730350" y="42904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43" name="TextBox 4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8" name="TextBox 27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39" name="Группа 38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40" name="Хорда 3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1" name="Хорда 4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42" name="Группа 41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45" name="Группа 44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51" name="TextBox 5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52" name="TextBox 51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53" name="TextBox 5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54" name="TextBox 5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156600</xdr:colOff>
      <xdr:row>13</xdr:row>
      <xdr:rowOff>91050</xdr:rowOff>
    </xdr:from>
    <xdr:to>
      <xdr:col>11</xdr:col>
      <xdr:colOff>516600</xdr:colOff>
      <xdr:row>14</xdr:row>
      <xdr:rowOff>116550</xdr:rowOff>
    </xdr:to>
    <xdr:grpSp>
      <xdr:nvGrpSpPr>
        <xdr:cNvPr id="24" name="Группа 23"/>
        <xdr:cNvGrpSpPr/>
      </xdr:nvGrpSpPr>
      <xdr:grpSpPr>
        <a:xfrm rot="16200000">
          <a:off x="9725025" y="3743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304803</xdr:colOff>
      <xdr:row>7</xdr:row>
      <xdr:rowOff>104779</xdr:rowOff>
    </xdr:from>
    <xdr:to>
      <xdr:col>13</xdr:col>
      <xdr:colOff>285750</xdr:colOff>
      <xdr:row>7</xdr:row>
      <xdr:rowOff>114300</xdr:rowOff>
    </xdr:to>
    <xdr:cxnSp macro="">
      <xdr:nvCxnSpPr>
        <xdr:cNvPr id="47" name="Прямая соединительная линия 46"/>
        <xdr:cNvCxnSpPr/>
      </xdr:nvCxnSpPr>
      <xdr:spPr>
        <a:xfrm flipH="1" flipV="1">
          <a:off x="9191628" y="2686054"/>
          <a:ext cx="1809747" cy="952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21</xdr:row>
      <xdr:rowOff>0</xdr:rowOff>
    </xdr:from>
    <xdr:to>
      <xdr:col>10</xdr:col>
      <xdr:colOff>333376</xdr:colOff>
      <xdr:row>21</xdr:row>
      <xdr:rowOff>1</xdr:rowOff>
    </xdr:to>
    <xdr:cxnSp macro="">
      <xdr:nvCxnSpPr>
        <xdr:cNvPr id="48" name="Прямая соединительная линия 47"/>
        <xdr:cNvCxnSpPr/>
      </xdr:nvCxnSpPr>
      <xdr:spPr>
        <a:xfrm flipH="1" flipV="1">
          <a:off x="7448550" y="5248275"/>
          <a:ext cx="1771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19050</xdr:rowOff>
    </xdr:from>
    <xdr:to>
      <xdr:col>10</xdr:col>
      <xdr:colOff>333376</xdr:colOff>
      <xdr:row>17</xdr:row>
      <xdr:rowOff>19051</xdr:rowOff>
    </xdr:to>
    <xdr:cxnSp macro="">
      <xdr:nvCxnSpPr>
        <xdr:cNvPr id="49" name="Прямая соединительная линия 48"/>
        <xdr:cNvCxnSpPr/>
      </xdr:nvCxnSpPr>
      <xdr:spPr>
        <a:xfrm flipH="1" flipV="1">
          <a:off x="7067550" y="4505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1123950</xdr:colOff>
      <xdr:row>11</xdr:row>
      <xdr:rowOff>57153</xdr:rowOff>
    </xdr:from>
    <xdr:to>
      <xdr:col>10</xdr:col>
      <xdr:colOff>323851</xdr:colOff>
      <xdr:row>11</xdr:row>
      <xdr:rowOff>66678</xdr:rowOff>
    </xdr:to>
    <xdr:cxnSp macro="">
      <xdr:nvCxnSpPr>
        <xdr:cNvPr id="50" name="Прямая соединительная линия 49"/>
        <xdr:cNvCxnSpPr/>
      </xdr:nvCxnSpPr>
      <xdr:spPr>
        <a:xfrm flipH="1" flipV="1">
          <a:off x="6686550" y="3400428"/>
          <a:ext cx="2524126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6</xdr:row>
      <xdr:rowOff>561975</xdr:rowOff>
    </xdr:from>
    <xdr:to>
      <xdr:col>11</xdr:col>
      <xdr:colOff>474300</xdr:colOff>
      <xdr:row>8</xdr:row>
      <xdr:rowOff>15975</xdr:rowOff>
    </xdr:to>
    <xdr:grpSp>
      <xdr:nvGrpSpPr>
        <xdr:cNvPr id="44" name="Группа 43"/>
        <xdr:cNvGrpSpPr/>
      </xdr:nvGrpSpPr>
      <xdr:grpSpPr>
        <a:xfrm rot="16200000">
          <a:off x="9682725" y="24997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419100</xdr:colOff>
      <xdr:row>10</xdr:row>
      <xdr:rowOff>114300</xdr:rowOff>
    </xdr:from>
    <xdr:to>
      <xdr:col>10</xdr:col>
      <xdr:colOff>169500</xdr:colOff>
      <xdr:row>11</xdr:row>
      <xdr:rowOff>177900</xdr:rowOff>
    </xdr:to>
    <xdr:grpSp>
      <xdr:nvGrpSpPr>
        <xdr:cNvPr id="35" name="Группа 34"/>
        <xdr:cNvGrpSpPr/>
      </xdr:nvGrpSpPr>
      <xdr:grpSpPr>
        <a:xfrm rot="16200000">
          <a:off x="8749275" y="3214125"/>
          <a:ext cx="2541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514349</xdr:colOff>
      <xdr:row>10</xdr:row>
      <xdr:rowOff>85726</xdr:rowOff>
    </xdr:from>
    <xdr:to>
      <xdr:col>9</xdr:col>
      <xdr:colOff>265807</xdr:colOff>
      <xdr:row>12</xdr:row>
      <xdr:rowOff>70495</xdr:rowOff>
    </xdr:to>
    <xdr:grpSp>
      <xdr:nvGrpSpPr>
        <xdr:cNvPr id="27" name="Группа 26"/>
        <xdr:cNvGrpSpPr/>
      </xdr:nvGrpSpPr>
      <xdr:grpSpPr>
        <a:xfrm rot="1670272">
          <a:off x="8181974" y="32385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1</xdr:colOff>
      <xdr:row>10</xdr:row>
      <xdr:rowOff>133349</xdr:rowOff>
    </xdr:from>
    <xdr:to>
      <xdr:col>8</xdr:col>
      <xdr:colOff>360001</xdr:colOff>
      <xdr:row>11</xdr:row>
      <xdr:rowOff>180974</xdr:rowOff>
    </xdr:to>
    <xdr:grpSp>
      <xdr:nvGrpSpPr>
        <xdr:cNvPr id="32" name="Группа 31"/>
        <xdr:cNvGrpSpPr/>
      </xdr:nvGrpSpPr>
      <xdr:grpSpPr>
        <a:xfrm rot="16200000">
          <a:off x="7728563" y="3225187"/>
          <a:ext cx="238125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95250</xdr:colOff>
      <xdr:row>16</xdr:row>
      <xdr:rowOff>95250</xdr:rowOff>
    </xdr:from>
    <xdr:to>
      <xdr:col>9</xdr:col>
      <xdr:colOff>455250</xdr:colOff>
      <xdr:row>17</xdr:row>
      <xdr:rowOff>120750</xdr:rowOff>
    </xdr:to>
    <xdr:grpSp>
      <xdr:nvGrpSpPr>
        <xdr:cNvPr id="41" name="Группа 40"/>
        <xdr:cNvGrpSpPr/>
      </xdr:nvGrpSpPr>
      <xdr:grpSpPr>
        <a:xfrm rot="16200000">
          <a:off x="8444475" y="43190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104775</xdr:colOff>
      <xdr:row>20</xdr:row>
      <xdr:rowOff>76200</xdr:rowOff>
    </xdr:from>
    <xdr:to>
      <xdr:col>9</xdr:col>
      <xdr:colOff>464775</xdr:colOff>
      <xdr:row>21</xdr:row>
      <xdr:rowOff>101700</xdr:rowOff>
    </xdr:to>
    <xdr:grpSp>
      <xdr:nvGrpSpPr>
        <xdr:cNvPr id="38" name="Группа 37"/>
        <xdr:cNvGrpSpPr/>
      </xdr:nvGrpSpPr>
      <xdr:grpSpPr>
        <a:xfrm rot="16200000">
          <a:off x="8454000" y="50619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57" name="TextBox 56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 та </a:t>
          </a:r>
          <a:r>
            <a:rPr lang="uk-UA" sz="1100" baseline="0"/>
            <a:t> </a:t>
          </a:r>
          <a:r>
            <a:rPr lang="en-US" sz="1100" baseline="0"/>
            <a:t>Ø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  <xdr:oneCellAnchor>
    <xdr:from>
      <xdr:col>7</xdr:col>
      <xdr:colOff>9525</xdr:colOff>
      <xdr:row>15</xdr:row>
      <xdr:rowOff>161925</xdr:rowOff>
    </xdr:from>
    <xdr:ext cx="495300" cy="266700"/>
    <xdr:sp macro="" textlink="">
      <xdr:nvSpPr>
        <xdr:cNvPr id="58" name="TextBox 57"/>
        <xdr:cNvSpPr txBox="1"/>
      </xdr:nvSpPr>
      <xdr:spPr>
        <a:xfrm>
          <a:off x="7067550" y="42672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59" name="TextBox 58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60" name="TextBox 59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9525</xdr:rowOff>
    </xdr:from>
    <xdr:to>
      <xdr:col>14</xdr:col>
      <xdr:colOff>19051</xdr:colOff>
      <xdr:row>13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91625" y="3733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12</xdr:row>
      <xdr:rowOff>85725</xdr:rowOff>
    </xdr:from>
    <xdr:to>
      <xdr:col>11</xdr:col>
      <xdr:colOff>426675</xdr:colOff>
      <xdr:row>13</xdr:row>
      <xdr:rowOff>111225</xdr:rowOff>
    </xdr:to>
    <xdr:grpSp>
      <xdr:nvGrpSpPr>
        <xdr:cNvPr id="32" name="Группа 31"/>
        <xdr:cNvGrpSpPr/>
      </xdr:nvGrpSpPr>
      <xdr:grpSpPr>
        <a:xfrm rot="16200000">
          <a:off x="9635100" y="3547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11</xdr:row>
      <xdr:rowOff>171450</xdr:rowOff>
    </xdr:from>
    <xdr:ext cx="457200" cy="266700"/>
    <xdr:sp macro="" textlink="">
      <xdr:nvSpPr>
        <xdr:cNvPr id="36" name="TextBox 35"/>
        <xdr:cNvSpPr txBox="1"/>
      </xdr:nvSpPr>
      <xdr:spPr>
        <a:xfrm>
          <a:off x="11001375" y="3514725"/>
          <a:ext cx="4572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1076325</xdr:colOff>
      <xdr:row>11</xdr:row>
      <xdr:rowOff>180975</xdr:rowOff>
    </xdr:from>
    <xdr:to>
      <xdr:col>10</xdr:col>
      <xdr:colOff>323852</xdr:colOff>
      <xdr:row>11</xdr:row>
      <xdr:rowOff>180977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6638925" y="3524250"/>
          <a:ext cx="257175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342900</xdr:colOff>
      <xdr:row>11</xdr:row>
      <xdr:rowOff>66675</xdr:rowOff>
    </xdr:from>
    <xdr:to>
      <xdr:col>10</xdr:col>
      <xdr:colOff>93300</xdr:colOff>
      <xdr:row>12</xdr:row>
      <xdr:rowOff>92175</xdr:rowOff>
    </xdr:to>
    <xdr:grpSp>
      <xdr:nvGrpSpPr>
        <xdr:cNvPr id="29" name="Группа 28"/>
        <xdr:cNvGrpSpPr/>
      </xdr:nvGrpSpPr>
      <xdr:grpSpPr>
        <a:xfrm rot="16200000">
          <a:off x="8692125" y="33379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2" name="TextBox 31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1038225</xdr:colOff>
      <xdr:row>10</xdr:row>
      <xdr:rowOff>104775</xdr:rowOff>
    </xdr:from>
    <xdr:ext cx="952499" cy="266700"/>
    <xdr:sp macro="" textlink="">
      <xdr:nvSpPr>
        <xdr:cNvPr id="33" name="TextBox 32"/>
        <xdr:cNvSpPr txBox="1"/>
      </xdr:nvSpPr>
      <xdr:spPr>
        <a:xfrm>
          <a:off x="6600825" y="3257550"/>
          <a:ext cx="952499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 та </a:t>
          </a:r>
          <a:r>
            <a:rPr lang="en-US" sz="1100"/>
            <a:t>Ø</a:t>
          </a:r>
          <a:r>
            <a:rPr lang="uk-UA" sz="1100"/>
            <a:t>100  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4" name="TextBox 33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5" name="TextBox 34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552450</xdr:colOff>
      <xdr:row>11</xdr:row>
      <xdr:rowOff>66675</xdr:rowOff>
    </xdr:from>
    <xdr:to>
      <xdr:col>8</xdr:col>
      <xdr:colOff>302850</xdr:colOff>
      <xdr:row>12</xdr:row>
      <xdr:rowOff>92175</xdr:rowOff>
    </xdr:to>
    <xdr:grpSp>
      <xdr:nvGrpSpPr>
        <xdr:cNvPr id="38" name="Группа 37"/>
        <xdr:cNvGrpSpPr/>
      </xdr:nvGrpSpPr>
      <xdr:grpSpPr>
        <a:xfrm rot="16200000">
          <a:off x="7682475" y="33379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533400</xdr:colOff>
      <xdr:row>6</xdr:row>
      <xdr:rowOff>495300</xdr:rowOff>
    </xdr:from>
    <xdr:ext cx="523875" cy="266700"/>
    <xdr:sp macro="" textlink="">
      <xdr:nvSpPr>
        <xdr:cNvPr id="47" name="TextBox 46"/>
        <xdr:cNvSpPr txBox="1"/>
      </xdr:nvSpPr>
      <xdr:spPr>
        <a:xfrm>
          <a:off x="10639425" y="250507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57150</xdr:colOff>
      <xdr:row>17</xdr:row>
      <xdr:rowOff>95250</xdr:rowOff>
    </xdr:from>
    <xdr:ext cx="523875" cy="266700"/>
    <xdr:sp macro="" textlink="">
      <xdr:nvSpPr>
        <xdr:cNvPr id="48" name="TextBox 47"/>
        <xdr:cNvSpPr txBox="1"/>
      </xdr:nvSpPr>
      <xdr:spPr>
        <a:xfrm>
          <a:off x="7115175" y="458152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14288</xdr:colOff>
      <xdr:row>20</xdr:row>
      <xdr:rowOff>52388</xdr:rowOff>
    </xdr:from>
    <xdr:ext cx="266700" cy="523875"/>
    <xdr:sp macro="" textlink="">
      <xdr:nvSpPr>
        <xdr:cNvPr id="49" name="TextBox 48"/>
        <xdr:cNvSpPr txBox="1"/>
      </xdr:nvSpPr>
      <xdr:spPr>
        <a:xfrm rot="-5100000">
          <a:off x="7553325" y="5238751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447673</xdr:colOff>
      <xdr:row>10</xdr:row>
      <xdr:rowOff>180978</xdr:rowOff>
    </xdr:from>
    <xdr:to>
      <xdr:col>9</xdr:col>
      <xdr:colOff>199131</xdr:colOff>
      <xdr:row>12</xdr:row>
      <xdr:rowOff>165747</xdr:rowOff>
    </xdr:to>
    <xdr:grpSp>
      <xdr:nvGrpSpPr>
        <xdr:cNvPr id="50" name="Группа 49"/>
        <xdr:cNvGrpSpPr/>
      </xdr:nvGrpSpPr>
      <xdr:grpSpPr>
        <a:xfrm rot="1670272">
          <a:off x="8115298" y="3333753"/>
          <a:ext cx="361058" cy="365769"/>
          <a:chOff x="7114605" y="1263243"/>
          <a:chExt cx="361058" cy="363501"/>
        </a:xfrm>
      </xdr:grpSpPr>
      <xdr:sp macro="" textlink="">
        <xdr:nvSpPr>
          <xdr:cNvPr id="51" name="Хорда 5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2" name="Хорда 5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13</xdr:row>
      <xdr:rowOff>19050</xdr:rowOff>
    </xdr:from>
    <xdr:to>
      <xdr:col>14</xdr:col>
      <xdr:colOff>38101</xdr:colOff>
      <xdr:row>13</xdr:row>
      <xdr:rowOff>19051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921067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12</xdr:row>
      <xdr:rowOff>104775</xdr:rowOff>
    </xdr:from>
    <xdr:to>
      <xdr:col>11</xdr:col>
      <xdr:colOff>483825</xdr:colOff>
      <xdr:row>13</xdr:row>
      <xdr:rowOff>130275</xdr:rowOff>
    </xdr:to>
    <xdr:grpSp>
      <xdr:nvGrpSpPr>
        <xdr:cNvPr id="40" name="Группа 39"/>
        <xdr:cNvGrpSpPr/>
      </xdr:nvGrpSpPr>
      <xdr:grpSpPr>
        <a:xfrm rot="16200000">
          <a:off x="9692250" y="35665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11</xdr:row>
      <xdr:rowOff>161925</xdr:rowOff>
    </xdr:from>
    <xdr:ext cx="523875" cy="266700"/>
    <xdr:sp macro="" textlink="">
      <xdr:nvSpPr>
        <xdr:cNvPr id="43" name="TextBox 42"/>
        <xdr:cNvSpPr txBox="1"/>
      </xdr:nvSpPr>
      <xdr:spPr>
        <a:xfrm>
          <a:off x="10991850" y="35052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309564</xdr:colOff>
      <xdr:row>16</xdr:row>
      <xdr:rowOff>61916</xdr:rowOff>
    </xdr:from>
    <xdr:to>
      <xdr:col>14</xdr:col>
      <xdr:colOff>228600</xdr:colOff>
      <xdr:row>16</xdr:row>
      <xdr:rowOff>66675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9196389" y="4357691"/>
          <a:ext cx="2357436" cy="475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118500</xdr:colOff>
      <xdr:row>15</xdr:row>
      <xdr:rowOff>148200</xdr:rowOff>
    </xdr:from>
    <xdr:to>
      <xdr:col>11</xdr:col>
      <xdr:colOff>478500</xdr:colOff>
      <xdr:row>16</xdr:row>
      <xdr:rowOff>173700</xdr:rowOff>
    </xdr:to>
    <xdr:grpSp>
      <xdr:nvGrpSpPr>
        <xdr:cNvPr id="24" name="Группа 23"/>
        <xdr:cNvGrpSpPr/>
      </xdr:nvGrpSpPr>
      <xdr:grpSpPr>
        <a:xfrm rot="16200000">
          <a:off x="9686925" y="41814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38100</xdr:rowOff>
    </xdr:from>
    <xdr:ext cx="495300" cy="266700"/>
    <xdr:sp macro="" textlink="">
      <xdr:nvSpPr>
        <xdr:cNvPr id="28" name="TextBox 27"/>
        <xdr:cNvSpPr txBox="1"/>
      </xdr:nvSpPr>
      <xdr:spPr>
        <a:xfrm>
          <a:off x="11029950" y="41433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10</xdr:col>
      <xdr:colOff>304803</xdr:colOff>
      <xdr:row>7</xdr:row>
      <xdr:rowOff>104779</xdr:rowOff>
    </xdr:from>
    <xdr:to>
      <xdr:col>13</xdr:col>
      <xdr:colOff>285750</xdr:colOff>
      <xdr:row>7</xdr:row>
      <xdr:rowOff>114300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9191628" y="2686054"/>
          <a:ext cx="1809747" cy="952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19050</xdr:rowOff>
    </xdr:from>
    <xdr:to>
      <xdr:col>10</xdr:col>
      <xdr:colOff>323851</xdr:colOff>
      <xdr:row>19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7058025" y="4886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</xdr:row>
      <xdr:rowOff>66675</xdr:rowOff>
    </xdr:from>
    <xdr:to>
      <xdr:col>10</xdr:col>
      <xdr:colOff>323851</xdr:colOff>
      <xdr:row>11</xdr:row>
      <xdr:rowOff>66679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7162800" y="3409950"/>
          <a:ext cx="2047876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6</xdr:row>
      <xdr:rowOff>561975</xdr:rowOff>
    </xdr:from>
    <xdr:to>
      <xdr:col>11</xdr:col>
      <xdr:colOff>474300</xdr:colOff>
      <xdr:row>8</xdr:row>
      <xdr:rowOff>15975</xdr:rowOff>
    </xdr:to>
    <xdr:grpSp>
      <xdr:nvGrpSpPr>
        <xdr:cNvPr id="32" name="Группа 31"/>
        <xdr:cNvGrpSpPr/>
      </xdr:nvGrpSpPr>
      <xdr:grpSpPr>
        <a:xfrm rot="16200000">
          <a:off x="9682725" y="2499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47624</xdr:colOff>
      <xdr:row>11</xdr:row>
      <xdr:rowOff>19050</xdr:rowOff>
    </xdr:from>
    <xdr:to>
      <xdr:col>17</xdr:col>
      <xdr:colOff>408682</xdr:colOff>
      <xdr:row>13</xdr:row>
      <xdr:rowOff>3819</xdr:rowOff>
    </xdr:to>
    <xdr:grpSp>
      <xdr:nvGrpSpPr>
        <xdr:cNvPr id="35" name="Группа 34"/>
        <xdr:cNvGrpSpPr/>
      </xdr:nvGrpSpPr>
      <xdr:grpSpPr>
        <a:xfrm rot="1670272">
          <a:off x="13201649" y="3362325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76202</xdr:colOff>
      <xdr:row>10</xdr:row>
      <xdr:rowOff>123824</xdr:rowOff>
    </xdr:from>
    <xdr:to>
      <xdr:col>9</xdr:col>
      <xdr:colOff>436202</xdr:colOff>
      <xdr:row>11</xdr:row>
      <xdr:rowOff>171449</xdr:rowOff>
    </xdr:to>
    <xdr:grpSp>
      <xdr:nvGrpSpPr>
        <xdr:cNvPr id="38" name="Группа 37"/>
        <xdr:cNvGrpSpPr/>
      </xdr:nvGrpSpPr>
      <xdr:grpSpPr>
        <a:xfrm rot="16200000">
          <a:off x="8414364" y="3215662"/>
          <a:ext cx="238125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95250</xdr:colOff>
      <xdr:row>18</xdr:row>
      <xdr:rowOff>95250</xdr:rowOff>
    </xdr:from>
    <xdr:to>
      <xdr:col>9</xdr:col>
      <xdr:colOff>455250</xdr:colOff>
      <xdr:row>19</xdr:row>
      <xdr:rowOff>120750</xdr:rowOff>
    </xdr:to>
    <xdr:grpSp>
      <xdr:nvGrpSpPr>
        <xdr:cNvPr id="41" name="Группа 40"/>
        <xdr:cNvGrpSpPr/>
      </xdr:nvGrpSpPr>
      <xdr:grpSpPr>
        <a:xfrm rot="16200000">
          <a:off x="8444475" y="47000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95249</xdr:colOff>
      <xdr:row>10</xdr:row>
      <xdr:rowOff>0</xdr:rowOff>
    </xdr:from>
    <xdr:ext cx="485775" cy="266700"/>
    <xdr:sp macro="" textlink="">
      <xdr:nvSpPr>
        <xdr:cNvPr id="44" name="TextBox 43"/>
        <xdr:cNvSpPr txBox="1"/>
      </xdr:nvSpPr>
      <xdr:spPr>
        <a:xfrm>
          <a:off x="7153274" y="3152775"/>
          <a:ext cx="4857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 </a:t>
          </a:r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142875</xdr:rowOff>
    </xdr:from>
    <xdr:ext cx="495300" cy="266700"/>
    <xdr:sp macro="" textlink="">
      <xdr:nvSpPr>
        <xdr:cNvPr id="45" name="TextBox 44"/>
        <xdr:cNvSpPr txBox="1"/>
      </xdr:nvSpPr>
      <xdr:spPr>
        <a:xfrm>
          <a:off x="7096125" y="462915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46" name="TextBox 45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47" name="TextBox 46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9525</xdr:colOff>
      <xdr:row>19</xdr:row>
      <xdr:rowOff>66675</xdr:rowOff>
    </xdr:from>
    <xdr:ext cx="495300" cy="266700"/>
    <xdr:sp macro="" textlink="">
      <xdr:nvSpPr>
        <xdr:cNvPr id="28" name="TextBox 27"/>
        <xdr:cNvSpPr txBox="1"/>
      </xdr:nvSpPr>
      <xdr:spPr>
        <a:xfrm>
          <a:off x="10725150" y="493395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304803</xdr:colOff>
      <xdr:row>7</xdr:row>
      <xdr:rowOff>104779</xdr:rowOff>
    </xdr:from>
    <xdr:to>
      <xdr:col>13</xdr:col>
      <xdr:colOff>285750</xdr:colOff>
      <xdr:row>7</xdr:row>
      <xdr:rowOff>114300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9191628" y="2686054"/>
          <a:ext cx="1809747" cy="952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19050</xdr:rowOff>
    </xdr:from>
    <xdr:to>
      <xdr:col>10</xdr:col>
      <xdr:colOff>333376</xdr:colOff>
      <xdr:row>17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7067550" y="4505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6</xdr:row>
      <xdr:rowOff>561975</xdr:rowOff>
    </xdr:from>
    <xdr:to>
      <xdr:col>11</xdr:col>
      <xdr:colOff>474300</xdr:colOff>
      <xdr:row>8</xdr:row>
      <xdr:rowOff>15975</xdr:rowOff>
    </xdr:to>
    <xdr:grpSp>
      <xdr:nvGrpSpPr>
        <xdr:cNvPr id="32" name="Группа 31"/>
        <xdr:cNvGrpSpPr/>
      </xdr:nvGrpSpPr>
      <xdr:grpSpPr>
        <a:xfrm rot="16200000">
          <a:off x="9682725" y="2499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47624</xdr:colOff>
      <xdr:row>11</xdr:row>
      <xdr:rowOff>19050</xdr:rowOff>
    </xdr:from>
    <xdr:to>
      <xdr:col>17</xdr:col>
      <xdr:colOff>408682</xdr:colOff>
      <xdr:row>13</xdr:row>
      <xdr:rowOff>3819</xdr:rowOff>
    </xdr:to>
    <xdr:grpSp>
      <xdr:nvGrpSpPr>
        <xdr:cNvPr id="35" name="Группа 34"/>
        <xdr:cNvGrpSpPr/>
      </xdr:nvGrpSpPr>
      <xdr:grpSpPr>
        <a:xfrm rot="1670272">
          <a:off x="13201649" y="3362325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95250</xdr:colOff>
      <xdr:row>16</xdr:row>
      <xdr:rowOff>95250</xdr:rowOff>
    </xdr:from>
    <xdr:to>
      <xdr:col>9</xdr:col>
      <xdr:colOff>455250</xdr:colOff>
      <xdr:row>17</xdr:row>
      <xdr:rowOff>120750</xdr:rowOff>
    </xdr:to>
    <xdr:grpSp>
      <xdr:nvGrpSpPr>
        <xdr:cNvPr id="41" name="Группа 40"/>
        <xdr:cNvGrpSpPr/>
      </xdr:nvGrpSpPr>
      <xdr:grpSpPr>
        <a:xfrm rot="16200000">
          <a:off x="8444475" y="43190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95249</xdr:colOff>
      <xdr:row>10</xdr:row>
      <xdr:rowOff>0</xdr:rowOff>
    </xdr:from>
    <xdr:ext cx="485775" cy="266700"/>
    <xdr:sp macro="" textlink="">
      <xdr:nvSpPr>
        <xdr:cNvPr id="44" name="TextBox 43"/>
        <xdr:cNvSpPr txBox="1"/>
      </xdr:nvSpPr>
      <xdr:spPr>
        <a:xfrm>
          <a:off x="7153274" y="3152775"/>
          <a:ext cx="4857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100"/>
            <a:t> </a:t>
          </a:r>
          <a:endParaRPr lang="ru-RU" sz="1100"/>
        </a:p>
      </xdr:txBody>
    </xdr:sp>
    <xdr:clientData/>
  </xdr:oneCellAnchor>
  <xdr:oneCellAnchor>
    <xdr:from>
      <xdr:col>7</xdr:col>
      <xdr:colOff>9525</xdr:colOff>
      <xdr:row>15</xdr:row>
      <xdr:rowOff>161925</xdr:rowOff>
    </xdr:from>
    <xdr:ext cx="495300" cy="266700"/>
    <xdr:sp macro="" textlink="">
      <xdr:nvSpPr>
        <xdr:cNvPr id="45" name="TextBox 44"/>
        <xdr:cNvSpPr txBox="1"/>
      </xdr:nvSpPr>
      <xdr:spPr>
        <a:xfrm>
          <a:off x="7067550" y="42672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46" name="TextBox 45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47" name="TextBox 46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9525</xdr:rowOff>
    </xdr:from>
    <xdr:to>
      <xdr:col>14</xdr:col>
      <xdr:colOff>19051</xdr:colOff>
      <xdr:row>13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91625" y="3733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12</xdr:row>
      <xdr:rowOff>85725</xdr:rowOff>
    </xdr:from>
    <xdr:to>
      <xdr:col>11</xdr:col>
      <xdr:colOff>426675</xdr:colOff>
      <xdr:row>13</xdr:row>
      <xdr:rowOff>111225</xdr:rowOff>
    </xdr:to>
    <xdr:grpSp>
      <xdr:nvGrpSpPr>
        <xdr:cNvPr id="32" name="Группа 31"/>
        <xdr:cNvGrpSpPr/>
      </xdr:nvGrpSpPr>
      <xdr:grpSpPr>
        <a:xfrm rot="16200000">
          <a:off x="9635100" y="3547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11</xdr:row>
      <xdr:rowOff>171450</xdr:rowOff>
    </xdr:from>
    <xdr:ext cx="457200" cy="266700"/>
    <xdr:sp macro="" textlink="">
      <xdr:nvSpPr>
        <xdr:cNvPr id="36" name="TextBox 35"/>
        <xdr:cNvSpPr txBox="1"/>
      </xdr:nvSpPr>
      <xdr:spPr>
        <a:xfrm>
          <a:off x="11001375" y="3514725"/>
          <a:ext cx="4572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1076325</xdr:colOff>
      <xdr:row>11</xdr:row>
      <xdr:rowOff>180975</xdr:rowOff>
    </xdr:from>
    <xdr:to>
      <xdr:col>10</xdr:col>
      <xdr:colOff>323852</xdr:colOff>
      <xdr:row>11</xdr:row>
      <xdr:rowOff>180977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6638925" y="3524250"/>
          <a:ext cx="257175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342900</xdr:colOff>
      <xdr:row>11</xdr:row>
      <xdr:rowOff>66675</xdr:rowOff>
    </xdr:from>
    <xdr:to>
      <xdr:col>10</xdr:col>
      <xdr:colOff>93300</xdr:colOff>
      <xdr:row>12</xdr:row>
      <xdr:rowOff>92175</xdr:rowOff>
    </xdr:to>
    <xdr:grpSp>
      <xdr:nvGrpSpPr>
        <xdr:cNvPr id="29" name="Группа 28"/>
        <xdr:cNvGrpSpPr/>
      </xdr:nvGrpSpPr>
      <xdr:grpSpPr>
        <a:xfrm rot="16200000">
          <a:off x="8692125" y="33379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2" name="TextBox 31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1038225</xdr:colOff>
      <xdr:row>10</xdr:row>
      <xdr:rowOff>104775</xdr:rowOff>
    </xdr:from>
    <xdr:ext cx="952499" cy="266700"/>
    <xdr:sp macro="" textlink="">
      <xdr:nvSpPr>
        <xdr:cNvPr id="33" name="TextBox 32"/>
        <xdr:cNvSpPr txBox="1"/>
      </xdr:nvSpPr>
      <xdr:spPr>
        <a:xfrm>
          <a:off x="6600825" y="3257550"/>
          <a:ext cx="952499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 та </a:t>
          </a:r>
          <a:r>
            <a:rPr lang="en-US" sz="1100"/>
            <a:t>Ø</a:t>
          </a:r>
          <a:r>
            <a:rPr lang="uk-UA" sz="1100"/>
            <a:t>100  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4" name="TextBox 33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5" name="TextBox 34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314326</xdr:colOff>
      <xdr:row>8</xdr:row>
      <xdr:rowOff>9525</xdr:rowOff>
    </xdr:from>
    <xdr:to>
      <xdr:col>13</xdr:col>
      <xdr:colOff>361950</xdr:colOff>
      <xdr:row>8</xdr:row>
      <xdr:rowOff>9526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201151" y="2781300"/>
          <a:ext cx="18764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0</xdr:rowOff>
    </xdr:from>
    <xdr:to>
      <xdr:col>10</xdr:col>
      <xdr:colOff>323851</xdr:colOff>
      <xdr:row>19</xdr:row>
      <xdr:rowOff>1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58025" y="486727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11</xdr:row>
      <xdr:rowOff>66675</xdr:rowOff>
    </xdr:from>
    <xdr:to>
      <xdr:col>8</xdr:col>
      <xdr:colOff>302850</xdr:colOff>
      <xdr:row>12</xdr:row>
      <xdr:rowOff>92175</xdr:rowOff>
    </xdr:to>
    <xdr:grpSp>
      <xdr:nvGrpSpPr>
        <xdr:cNvPr id="39" name="Группа 38"/>
        <xdr:cNvGrpSpPr/>
      </xdr:nvGrpSpPr>
      <xdr:grpSpPr>
        <a:xfrm rot="16200000">
          <a:off x="7682475" y="33379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18</xdr:row>
      <xdr:rowOff>76200</xdr:rowOff>
    </xdr:from>
    <xdr:to>
      <xdr:col>9</xdr:col>
      <xdr:colOff>512400</xdr:colOff>
      <xdr:row>19</xdr:row>
      <xdr:rowOff>101700</xdr:rowOff>
    </xdr:to>
    <xdr:grpSp>
      <xdr:nvGrpSpPr>
        <xdr:cNvPr id="45" name="Группа 44"/>
        <xdr:cNvGrpSpPr/>
      </xdr:nvGrpSpPr>
      <xdr:grpSpPr>
        <a:xfrm rot="16200000">
          <a:off x="8501625" y="46809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114300</xdr:colOff>
      <xdr:row>7</xdr:row>
      <xdr:rowOff>85725</xdr:rowOff>
    </xdr:from>
    <xdr:to>
      <xdr:col>11</xdr:col>
      <xdr:colOff>474300</xdr:colOff>
      <xdr:row>8</xdr:row>
      <xdr:rowOff>111225</xdr:rowOff>
    </xdr:to>
    <xdr:grpSp>
      <xdr:nvGrpSpPr>
        <xdr:cNvPr id="48" name="Группа 47"/>
        <xdr:cNvGrpSpPr/>
      </xdr:nvGrpSpPr>
      <xdr:grpSpPr>
        <a:xfrm rot="16200000">
          <a:off x="9682725" y="259500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533400</xdr:colOff>
      <xdr:row>6</xdr:row>
      <xdr:rowOff>495300</xdr:rowOff>
    </xdr:from>
    <xdr:ext cx="523875" cy="266700"/>
    <xdr:sp macro="" textlink="">
      <xdr:nvSpPr>
        <xdr:cNvPr id="51" name="TextBox 50"/>
        <xdr:cNvSpPr txBox="1"/>
      </xdr:nvSpPr>
      <xdr:spPr>
        <a:xfrm>
          <a:off x="10639425" y="250507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57150</xdr:colOff>
      <xdr:row>17</xdr:row>
      <xdr:rowOff>95250</xdr:rowOff>
    </xdr:from>
    <xdr:ext cx="523875" cy="266700"/>
    <xdr:sp macro="" textlink="">
      <xdr:nvSpPr>
        <xdr:cNvPr id="52" name="TextBox 51"/>
        <xdr:cNvSpPr txBox="1"/>
      </xdr:nvSpPr>
      <xdr:spPr>
        <a:xfrm>
          <a:off x="7115175" y="458152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8</xdr:col>
      <xdr:colOff>14288</xdr:colOff>
      <xdr:row>20</xdr:row>
      <xdr:rowOff>52388</xdr:rowOff>
    </xdr:from>
    <xdr:ext cx="266700" cy="523875"/>
    <xdr:sp macro="" textlink="">
      <xdr:nvSpPr>
        <xdr:cNvPr id="53" name="TextBox 52"/>
        <xdr:cNvSpPr txBox="1"/>
      </xdr:nvSpPr>
      <xdr:spPr>
        <a:xfrm rot="-5100000">
          <a:off x="7553325" y="5238751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447673</xdr:colOff>
      <xdr:row>10</xdr:row>
      <xdr:rowOff>180978</xdr:rowOff>
    </xdr:from>
    <xdr:to>
      <xdr:col>9</xdr:col>
      <xdr:colOff>199131</xdr:colOff>
      <xdr:row>12</xdr:row>
      <xdr:rowOff>165747</xdr:rowOff>
    </xdr:to>
    <xdr:grpSp>
      <xdr:nvGrpSpPr>
        <xdr:cNvPr id="54" name="Группа 53"/>
        <xdr:cNvGrpSpPr/>
      </xdr:nvGrpSpPr>
      <xdr:grpSpPr>
        <a:xfrm rot="1670272">
          <a:off x="8115298" y="3333753"/>
          <a:ext cx="361058" cy="365769"/>
          <a:chOff x="7114605" y="1263243"/>
          <a:chExt cx="361058" cy="363501"/>
        </a:xfrm>
      </xdr:grpSpPr>
      <xdr:sp macro="" textlink="">
        <xdr:nvSpPr>
          <xdr:cNvPr id="55" name="Хорда 5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6" name="Хорда 5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11</xdr:row>
      <xdr:rowOff>180975</xdr:rowOff>
    </xdr:from>
    <xdr:to>
      <xdr:col>10</xdr:col>
      <xdr:colOff>323851</xdr:colOff>
      <xdr:row>11</xdr:row>
      <xdr:rowOff>180976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52425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133350</xdr:colOff>
      <xdr:row>11</xdr:row>
      <xdr:rowOff>66675</xdr:rowOff>
    </xdr:from>
    <xdr:to>
      <xdr:col>9</xdr:col>
      <xdr:colOff>493350</xdr:colOff>
      <xdr:row>12</xdr:row>
      <xdr:rowOff>92175</xdr:rowOff>
    </xdr:to>
    <xdr:grpSp>
      <xdr:nvGrpSpPr>
        <xdr:cNvPr id="29" name="Группа 28"/>
        <xdr:cNvGrpSpPr/>
      </xdr:nvGrpSpPr>
      <xdr:grpSpPr>
        <a:xfrm rot="16200000">
          <a:off x="8482575" y="33379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2" name="TextBox 31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10</xdr:row>
      <xdr:rowOff>76200</xdr:rowOff>
    </xdr:from>
    <xdr:ext cx="523875" cy="266700"/>
    <xdr:sp macro="" textlink="">
      <xdr:nvSpPr>
        <xdr:cNvPr id="33" name="TextBox 32"/>
        <xdr:cNvSpPr txBox="1"/>
      </xdr:nvSpPr>
      <xdr:spPr>
        <a:xfrm>
          <a:off x="7029450" y="322897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4" name="TextBox 33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5" name="TextBox 34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314326</xdr:colOff>
      <xdr:row>8</xdr:row>
      <xdr:rowOff>9525</xdr:rowOff>
    </xdr:from>
    <xdr:to>
      <xdr:col>13</xdr:col>
      <xdr:colOff>361950</xdr:colOff>
      <xdr:row>8</xdr:row>
      <xdr:rowOff>9526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201151" y="2781300"/>
          <a:ext cx="18764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15</xdr:row>
      <xdr:rowOff>38100</xdr:rowOff>
    </xdr:from>
    <xdr:to>
      <xdr:col>10</xdr:col>
      <xdr:colOff>314327</xdr:colOff>
      <xdr:row>15</xdr:row>
      <xdr:rowOff>38102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886700" y="4143375"/>
          <a:ext cx="131445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0</xdr:rowOff>
    </xdr:from>
    <xdr:to>
      <xdr:col>10</xdr:col>
      <xdr:colOff>323851</xdr:colOff>
      <xdr:row>19</xdr:row>
      <xdr:rowOff>1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7058025" y="486727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14</xdr:row>
      <xdr:rowOff>114300</xdr:rowOff>
    </xdr:from>
    <xdr:to>
      <xdr:col>9</xdr:col>
      <xdr:colOff>483825</xdr:colOff>
      <xdr:row>15</xdr:row>
      <xdr:rowOff>139800</xdr:rowOff>
    </xdr:to>
    <xdr:grpSp>
      <xdr:nvGrpSpPr>
        <xdr:cNvPr id="40" name="Группа 39"/>
        <xdr:cNvGrpSpPr/>
      </xdr:nvGrpSpPr>
      <xdr:grpSpPr>
        <a:xfrm rot="16200000">
          <a:off x="8473050" y="39570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9</xdr:row>
      <xdr:rowOff>13725</xdr:rowOff>
    </xdr:from>
    <xdr:to>
      <xdr:col>10</xdr:col>
      <xdr:colOff>421350</xdr:colOff>
      <xdr:row>10</xdr:row>
      <xdr:rowOff>183225</xdr:rowOff>
    </xdr:to>
    <xdr:grpSp>
      <xdr:nvGrpSpPr>
        <xdr:cNvPr id="43" name="Группа 42"/>
        <xdr:cNvGrpSpPr/>
      </xdr:nvGrpSpPr>
      <xdr:grpSpPr>
        <a:xfrm>
          <a:off x="9092175" y="29760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18</xdr:row>
      <xdr:rowOff>76200</xdr:rowOff>
    </xdr:from>
    <xdr:to>
      <xdr:col>9</xdr:col>
      <xdr:colOff>512400</xdr:colOff>
      <xdr:row>19</xdr:row>
      <xdr:rowOff>101700</xdr:rowOff>
    </xdr:to>
    <xdr:grpSp>
      <xdr:nvGrpSpPr>
        <xdr:cNvPr id="46" name="Группа 45"/>
        <xdr:cNvGrpSpPr/>
      </xdr:nvGrpSpPr>
      <xdr:grpSpPr>
        <a:xfrm rot="16200000">
          <a:off x="8501625" y="4680975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114300</xdr:colOff>
      <xdr:row>7</xdr:row>
      <xdr:rowOff>85725</xdr:rowOff>
    </xdr:from>
    <xdr:to>
      <xdr:col>11</xdr:col>
      <xdr:colOff>474300</xdr:colOff>
      <xdr:row>8</xdr:row>
      <xdr:rowOff>111225</xdr:rowOff>
    </xdr:to>
    <xdr:grpSp>
      <xdr:nvGrpSpPr>
        <xdr:cNvPr id="49" name="Группа 48"/>
        <xdr:cNvGrpSpPr/>
      </xdr:nvGrpSpPr>
      <xdr:grpSpPr>
        <a:xfrm rot="16200000">
          <a:off x="9682725" y="259500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533400</xdr:colOff>
      <xdr:row>6</xdr:row>
      <xdr:rowOff>495300</xdr:rowOff>
    </xdr:from>
    <xdr:ext cx="523875" cy="266700"/>
    <xdr:sp macro="" textlink="">
      <xdr:nvSpPr>
        <xdr:cNvPr id="52" name="TextBox 51"/>
        <xdr:cNvSpPr txBox="1"/>
      </xdr:nvSpPr>
      <xdr:spPr>
        <a:xfrm>
          <a:off x="10639425" y="250507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7</xdr:col>
      <xdr:colOff>57150</xdr:colOff>
      <xdr:row>17</xdr:row>
      <xdr:rowOff>95250</xdr:rowOff>
    </xdr:from>
    <xdr:ext cx="523875" cy="266700"/>
    <xdr:sp macro="" textlink="">
      <xdr:nvSpPr>
        <xdr:cNvPr id="53" name="TextBox 52"/>
        <xdr:cNvSpPr txBox="1"/>
      </xdr:nvSpPr>
      <xdr:spPr>
        <a:xfrm>
          <a:off x="7115175" y="458152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110</a:t>
          </a:r>
          <a:endParaRPr lang="ru-RU" sz="1100"/>
        </a:p>
      </xdr:txBody>
    </xdr:sp>
    <xdr:clientData/>
  </xdr:oneCellAnchor>
  <xdr:oneCellAnchor>
    <xdr:from>
      <xdr:col>8</xdr:col>
      <xdr:colOff>14288</xdr:colOff>
      <xdr:row>20</xdr:row>
      <xdr:rowOff>52388</xdr:rowOff>
    </xdr:from>
    <xdr:ext cx="266700" cy="523875"/>
    <xdr:sp macro="" textlink="">
      <xdr:nvSpPr>
        <xdr:cNvPr id="54" name="TextBox 53"/>
        <xdr:cNvSpPr txBox="1"/>
      </xdr:nvSpPr>
      <xdr:spPr>
        <a:xfrm rot="-5100000">
          <a:off x="7553325" y="5238751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190499</xdr:colOff>
      <xdr:row>14</xdr:row>
      <xdr:rowOff>28576</xdr:rowOff>
    </xdr:from>
    <xdr:to>
      <xdr:col>8</xdr:col>
      <xdr:colOff>551557</xdr:colOff>
      <xdr:row>16</xdr:row>
      <xdr:rowOff>13345</xdr:rowOff>
    </xdr:to>
    <xdr:grpSp>
      <xdr:nvGrpSpPr>
        <xdr:cNvPr id="55" name="Группа 54"/>
        <xdr:cNvGrpSpPr/>
      </xdr:nvGrpSpPr>
      <xdr:grpSpPr>
        <a:xfrm rot="1670272">
          <a:off x="7858124" y="3943351"/>
          <a:ext cx="361058" cy="365769"/>
          <a:chOff x="7114605" y="1263243"/>
          <a:chExt cx="361058" cy="363501"/>
        </a:xfrm>
      </xdr:grpSpPr>
      <xdr:sp macro="" textlink="">
        <xdr:nvSpPr>
          <xdr:cNvPr id="56" name="Хорда 5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7" name="Хорда 5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104775</xdr:colOff>
      <xdr:row>11</xdr:row>
      <xdr:rowOff>9525</xdr:rowOff>
    </xdr:from>
    <xdr:to>
      <xdr:col>10</xdr:col>
      <xdr:colOff>314326</xdr:colOff>
      <xdr:row>11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48500" y="3352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10</xdr:row>
      <xdr:rowOff>85725</xdr:rowOff>
    </xdr:from>
    <xdr:to>
      <xdr:col>9</xdr:col>
      <xdr:colOff>512400</xdr:colOff>
      <xdr:row>11</xdr:row>
      <xdr:rowOff>111225</xdr:rowOff>
    </xdr:to>
    <xdr:grpSp>
      <xdr:nvGrpSpPr>
        <xdr:cNvPr id="32" name="Группа 31"/>
        <xdr:cNvGrpSpPr/>
      </xdr:nvGrpSpPr>
      <xdr:grpSpPr>
        <a:xfrm rot="16200000">
          <a:off x="8501625" y="3166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6" name="TextBox 35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16</xdr:row>
      <xdr:rowOff>180975</xdr:rowOff>
    </xdr:from>
    <xdr:to>
      <xdr:col>14</xdr:col>
      <xdr:colOff>28576</xdr:colOff>
      <xdr:row>16</xdr:row>
      <xdr:rowOff>180976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9201150" y="447675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16</xdr:row>
      <xdr:rowOff>66675</xdr:rowOff>
    </xdr:from>
    <xdr:to>
      <xdr:col>11</xdr:col>
      <xdr:colOff>521925</xdr:colOff>
      <xdr:row>17</xdr:row>
      <xdr:rowOff>92175</xdr:rowOff>
    </xdr:to>
    <xdr:grpSp>
      <xdr:nvGrpSpPr>
        <xdr:cNvPr id="40" name="Группа 39"/>
        <xdr:cNvGrpSpPr/>
      </xdr:nvGrpSpPr>
      <xdr:grpSpPr>
        <a:xfrm rot="16200000">
          <a:off x="9730350" y="42904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43" name="TextBox 4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10</xdr:col>
      <xdr:colOff>331611</xdr:colOff>
      <xdr:row>7</xdr:row>
      <xdr:rowOff>98601</xdr:rowOff>
    </xdr:from>
    <xdr:to>
      <xdr:col>14</xdr:col>
      <xdr:colOff>38100</xdr:colOff>
      <xdr:row>11</xdr:row>
      <xdr:rowOff>114300</xdr:rowOff>
    </xdr:to>
    <xdr:cxnSp macro="">
      <xdr:nvCxnSpPr>
        <xdr:cNvPr id="44" name="Прямая соединительная линия 43"/>
        <xdr:cNvCxnSpPr/>
      </xdr:nvCxnSpPr>
      <xdr:spPr>
        <a:xfrm flipH="1" flipV="1">
          <a:off x="9218436" y="2679876"/>
          <a:ext cx="2144889" cy="7776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8</xdr:row>
      <xdr:rowOff>28575</xdr:rowOff>
    </xdr:from>
    <xdr:to>
      <xdr:col>11</xdr:col>
      <xdr:colOff>550500</xdr:colOff>
      <xdr:row>9</xdr:row>
      <xdr:rowOff>54075</xdr:rowOff>
    </xdr:to>
    <xdr:grpSp>
      <xdr:nvGrpSpPr>
        <xdr:cNvPr id="45" name="Группа 44"/>
        <xdr:cNvGrpSpPr/>
      </xdr:nvGrpSpPr>
      <xdr:grpSpPr>
        <a:xfrm rot="17400000">
          <a:off x="9758925" y="27283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10</xdr:row>
      <xdr:rowOff>9526</xdr:rowOff>
    </xdr:from>
    <xdr:ext cx="552450" cy="266700"/>
    <xdr:sp macro="" textlink="">
      <xdr:nvSpPr>
        <xdr:cNvPr id="49" name="TextBox 48"/>
        <xdr:cNvSpPr txBox="1"/>
      </xdr:nvSpPr>
      <xdr:spPr>
        <a:xfrm rot="1200000">
          <a:off x="10982325" y="3162301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9525</xdr:rowOff>
    </xdr:from>
    <xdr:to>
      <xdr:col>14</xdr:col>
      <xdr:colOff>19051</xdr:colOff>
      <xdr:row>13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91625" y="3733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12</xdr:row>
      <xdr:rowOff>85725</xdr:rowOff>
    </xdr:from>
    <xdr:to>
      <xdr:col>11</xdr:col>
      <xdr:colOff>426675</xdr:colOff>
      <xdr:row>13</xdr:row>
      <xdr:rowOff>111225</xdr:rowOff>
    </xdr:to>
    <xdr:grpSp>
      <xdr:nvGrpSpPr>
        <xdr:cNvPr id="32" name="Группа 31"/>
        <xdr:cNvGrpSpPr/>
      </xdr:nvGrpSpPr>
      <xdr:grpSpPr>
        <a:xfrm rot="16200000">
          <a:off x="9635100" y="3547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11</xdr:row>
      <xdr:rowOff>171450</xdr:rowOff>
    </xdr:from>
    <xdr:ext cx="457200" cy="266700"/>
    <xdr:sp macro="" textlink="">
      <xdr:nvSpPr>
        <xdr:cNvPr id="36" name="TextBox 35"/>
        <xdr:cNvSpPr txBox="1"/>
      </xdr:nvSpPr>
      <xdr:spPr>
        <a:xfrm>
          <a:off x="11001375" y="3514725"/>
          <a:ext cx="4572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104775</xdr:colOff>
      <xdr:row>18</xdr:row>
      <xdr:rowOff>19050</xdr:rowOff>
    </xdr:from>
    <xdr:to>
      <xdr:col>10</xdr:col>
      <xdr:colOff>323852</xdr:colOff>
      <xdr:row>18</xdr:row>
      <xdr:rowOff>19052</xdr:rowOff>
    </xdr:to>
    <xdr:cxnSp macro="">
      <xdr:nvCxnSpPr>
        <xdr:cNvPr id="25" name="Прямая соединительная линия 24"/>
        <xdr:cNvCxnSpPr/>
      </xdr:nvCxnSpPr>
      <xdr:spPr>
        <a:xfrm rot="360000" flipH="1" flipV="1">
          <a:off x="7162800" y="4695825"/>
          <a:ext cx="204787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66675</xdr:colOff>
      <xdr:row>17</xdr:row>
      <xdr:rowOff>133350</xdr:rowOff>
    </xdr:from>
    <xdr:to>
      <xdr:col>9</xdr:col>
      <xdr:colOff>426675</xdr:colOff>
      <xdr:row>18</xdr:row>
      <xdr:rowOff>158850</xdr:rowOff>
    </xdr:to>
    <xdr:grpSp>
      <xdr:nvGrpSpPr>
        <xdr:cNvPr id="32" name="Группа 31"/>
        <xdr:cNvGrpSpPr/>
      </xdr:nvGrpSpPr>
      <xdr:grpSpPr>
        <a:xfrm rot="16620000">
          <a:off x="8415900" y="45476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28575</xdr:colOff>
      <xdr:row>16</xdr:row>
      <xdr:rowOff>38100</xdr:rowOff>
    </xdr:from>
    <xdr:ext cx="552450" cy="266700"/>
    <xdr:sp macro="" textlink="">
      <xdr:nvSpPr>
        <xdr:cNvPr id="36" name="TextBox 35"/>
        <xdr:cNvSpPr txBox="1"/>
      </xdr:nvSpPr>
      <xdr:spPr>
        <a:xfrm rot="300000">
          <a:off x="7086600" y="433387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314326</xdr:colOff>
      <xdr:row>11</xdr:row>
      <xdr:rowOff>104776</xdr:rowOff>
    </xdr:from>
    <xdr:to>
      <xdr:col>14</xdr:col>
      <xdr:colOff>28577</xdr:colOff>
      <xdr:row>11</xdr:row>
      <xdr:rowOff>104777</xdr:rowOff>
    </xdr:to>
    <xdr:cxnSp macro="">
      <xdr:nvCxnSpPr>
        <xdr:cNvPr id="39" name="Прямая соединительная линия 38"/>
        <xdr:cNvCxnSpPr/>
      </xdr:nvCxnSpPr>
      <xdr:spPr>
        <a:xfrm rot="-480000" flipH="1" flipV="1">
          <a:off x="9201151" y="3448051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11</xdr:row>
      <xdr:rowOff>66675</xdr:rowOff>
    </xdr:from>
    <xdr:to>
      <xdr:col>11</xdr:col>
      <xdr:colOff>521925</xdr:colOff>
      <xdr:row>12</xdr:row>
      <xdr:rowOff>92175</xdr:rowOff>
    </xdr:to>
    <xdr:grpSp>
      <xdr:nvGrpSpPr>
        <xdr:cNvPr id="40" name="Группа 39"/>
        <xdr:cNvGrpSpPr/>
      </xdr:nvGrpSpPr>
      <xdr:grpSpPr>
        <a:xfrm rot="15720000">
          <a:off x="9730350" y="33379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170516</xdr:colOff>
      <xdr:row>9</xdr:row>
      <xdr:rowOff>109703</xdr:rowOff>
    </xdr:from>
    <xdr:ext cx="486387" cy="266700"/>
    <xdr:sp macro="" textlink="">
      <xdr:nvSpPr>
        <xdr:cNvPr id="43" name="TextBox 42"/>
        <xdr:cNvSpPr txBox="1"/>
      </xdr:nvSpPr>
      <xdr:spPr>
        <a:xfrm rot="-480000">
          <a:off x="10886141" y="3071978"/>
          <a:ext cx="486387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5880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304800</xdr:colOff>
      <xdr:row>11</xdr:row>
      <xdr:rowOff>0</xdr:rowOff>
    </xdr:from>
    <xdr:to>
      <xdr:col>9</xdr:col>
      <xdr:colOff>304800</xdr:colOff>
      <xdr:row>18</xdr:row>
      <xdr:rowOff>161925</xdr:rowOff>
    </xdr:to>
    <xdr:cxnSp macro="">
      <xdr:nvCxnSpPr>
        <xdr:cNvPr id="20" name="Прямая соединительная линия 19"/>
        <xdr:cNvCxnSpPr/>
      </xdr:nvCxnSpPr>
      <xdr:spPr>
        <a:xfrm>
          <a:off x="8686800" y="3343275"/>
          <a:ext cx="0" cy="1495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16</xdr:row>
      <xdr:rowOff>57150</xdr:rowOff>
    </xdr:from>
    <xdr:to>
      <xdr:col>11</xdr:col>
      <xdr:colOff>85725</xdr:colOff>
      <xdr:row>24</xdr:row>
      <xdr:rowOff>361950</xdr:rowOff>
    </xdr:to>
    <xdr:cxnSp macro="">
      <xdr:nvCxnSpPr>
        <xdr:cNvPr id="21" name="Прямая соединительная линия 20"/>
        <xdr:cNvCxnSpPr/>
      </xdr:nvCxnSpPr>
      <xdr:spPr>
        <a:xfrm>
          <a:off x="9686925" y="4352925"/>
          <a:ext cx="0" cy="1828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439220</xdr:colOff>
      <xdr:row>23</xdr:row>
      <xdr:rowOff>94180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9315450" y="58388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104776</xdr:colOff>
      <xdr:row>11</xdr:row>
      <xdr:rowOff>9525</xdr:rowOff>
    </xdr:from>
    <xdr:to>
      <xdr:col>9</xdr:col>
      <xdr:colOff>314325</xdr:colOff>
      <xdr:row>11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153276" y="3352800"/>
          <a:ext cx="15430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363574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424514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6" name="TextBox 35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314327</xdr:colOff>
      <xdr:row>13</xdr:row>
      <xdr:rowOff>9525</xdr:rowOff>
    </xdr:from>
    <xdr:to>
      <xdr:col>14</xdr:col>
      <xdr:colOff>123825</xdr:colOff>
      <xdr:row>13</xdr:row>
      <xdr:rowOff>19052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8696327" y="3733800"/>
          <a:ext cx="2857498" cy="95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104775</xdr:rowOff>
    </xdr:from>
    <xdr:to>
      <xdr:col>10</xdr:col>
      <xdr:colOff>360000</xdr:colOff>
      <xdr:row>13</xdr:row>
      <xdr:rowOff>130275</xdr:rowOff>
    </xdr:to>
    <xdr:grpSp>
      <xdr:nvGrpSpPr>
        <xdr:cNvPr id="40" name="Группа 39"/>
        <xdr:cNvGrpSpPr/>
      </xdr:nvGrpSpPr>
      <xdr:grpSpPr>
        <a:xfrm rot="16200000">
          <a:off x="9063600" y="35665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11</xdr:row>
      <xdr:rowOff>142875</xdr:rowOff>
    </xdr:from>
    <xdr:ext cx="552450" cy="266700"/>
    <xdr:sp macro="" textlink="">
      <xdr:nvSpPr>
        <xdr:cNvPr id="43" name="TextBox 42"/>
        <xdr:cNvSpPr txBox="1"/>
      </xdr:nvSpPr>
      <xdr:spPr>
        <a:xfrm>
          <a:off x="11115675" y="348615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295276</xdr:colOff>
      <xdr:row>16</xdr:row>
      <xdr:rowOff>47625</xdr:rowOff>
    </xdr:from>
    <xdr:to>
      <xdr:col>11</xdr:col>
      <xdr:colOff>95250</xdr:colOff>
      <xdr:row>16</xdr:row>
      <xdr:rowOff>47626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8677276" y="4343400"/>
          <a:ext cx="10191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133350</xdr:rowOff>
    </xdr:from>
    <xdr:to>
      <xdr:col>10</xdr:col>
      <xdr:colOff>360000</xdr:colOff>
      <xdr:row>16</xdr:row>
      <xdr:rowOff>158850</xdr:rowOff>
    </xdr:to>
    <xdr:grpSp>
      <xdr:nvGrpSpPr>
        <xdr:cNvPr id="32" name="Группа 31"/>
        <xdr:cNvGrpSpPr/>
      </xdr:nvGrpSpPr>
      <xdr:grpSpPr>
        <a:xfrm rot="16200000">
          <a:off x="9063600" y="41666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209550</xdr:colOff>
      <xdr:row>18</xdr:row>
      <xdr:rowOff>152400</xdr:rowOff>
    </xdr:from>
    <xdr:to>
      <xdr:col>9</xdr:col>
      <xdr:colOff>389550</xdr:colOff>
      <xdr:row>19</xdr:row>
      <xdr:rowOff>141900</xdr:rowOff>
    </xdr:to>
    <xdr:sp macro="" textlink="">
      <xdr:nvSpPr>
        <xdr:cNvPr id="56" name="Овал 55"/>
        <xdr:cNvSpPr/>
      </xdr:nvSpPr>
      <xdr:spPr>
        <a:xfrm>
          <a:off x="8591550" y="4829175"/>
          <a:ext cx="180000" cy="180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31595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361950</xdr:colOff>
      <xdr:row>13</xdr:row>
      <xdr:rowOff>19050</xdr:rowOff>
    </xdr:from>
    <xdr:to>
      <xdr:col>9</xdr:col>
      <xdr:colOff>361950</xdr:colOff>
      <xdr:row>24</xdr:row>
      <xdr:rowOff>219075</xdr:rowOff>
    </xdr:to>
    <xdr:cxnSp macro="">
      <xdr:nvCxnSpPr>
        <xdr:cNvPr id="20" name="Прямая соединительная линия 19"/>
        <xdr:cNvCxnSpPr/>
      </xdr:nvCxnSpPr>
      <xdr:spPr>
        <a:xfrm rot="1800000">
          <a:off x="8801100" y="374332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5</xdr:row>
      <xdr:rowOff>38101</xdr:rowOff>
    </xdr:from>
    <xdr:to>
      <xdr:col>11</xdr:col>
      <xdr:colOff>228600</xdr:colOff>
      <xdr:row>15</xdr:row>
      <xdr:rowOff>47626</xdr:rowOff>
    </xdr:to>
    <xdr:cxnSp macro="">
      <xdr:nvCxnSpPr>
        <xdr:cNvPr id="21" name="Прямая соединительная линия 20"/>
        <xdr:cNvCxnSpPr/>
      </xdr:nvCxnSpPr>
      <xdr:spPr>
        <a:xfrm rot="1800000">
          <a:off x="9886950" y="18573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458270</xdr:colOff>
      <xdr:row>5</xdr:row>
      <xdr:rowOff>37030</xdr:rowOff>
    </xdr:from>
    <xdr:ext cx="264560" cy="495300"/>
    <xdr:sp macro="" textlink="">
      <xdr:nvSpPr>
        <xdr:cNvPr id="22" name="TextBox 21"/>
        <xdr:cNvSpPr txBox="1"/>
      </xdr:nvSpPr>
      <xdr:spPr>
        <a:xfrm rot="18000000">
          <a:off x="10001250" y="19716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267771</xdr:colOff>
      <xdr:row>21</xdr:row>
      <xdr:rowOff>113229</xdr:rowOff>
    </xdr:from>
    <xdr:ext cx="264560" cy="495300"/>
    <xdr:sp macro="" textlink="">
      <xdr:nvSpPr>
        <xdr:cNvPr id="23" name="TextBox 22"/>
        <xdr:cNvSpPr txBox="1"/>
      </xdr:nvSpPr>
      <xdr:spPr>
        <a:xfrm rot="18000000">
          <a:off x="7981951" y="5476874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363277</xdr:colOff>
      <xdr:row>13</xdr:row>
      <xdr:rowOff>128589</xdr:rowOff>
    </xdr:from>
    <xdr:to>
      <xdr:col>11</xdr:col>
      <xdr:colOff>447675</xdr:colOff>
      <xdr:row>15</xdr:row>
      <xdr:rowOff>142875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412027" y="3852864"/>
          <a:ext cx="693998" cy="3952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420724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481664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485775</xdr:colOff>
      <xdr:row>14</xdr:row>
      <xdr:rowOff>9525</xdr:rowOff>
    </xdr:from>
    <xdr:to>
      <xdr:col>11</xdr:col>
      <xdr:colOff>236175</xdr:colOff>
      <xdr:row>15</xdr:row>
      <xdr:rowOff>35025</xdr:rowOff>
    </xdr:to>
    <xdr:grpSp>
      <xdr:nvGrpSpPr>
        <xdr:cNvPr id="32" name="Группа 31"/>
        <xdr:cNvGrpSpPr/>
      </xdr:nvGrpSpPr>
      <xdr:grpSpPr>
        <a:xfrm rot="17700000">
          <a:off x="9606525" y="38523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300039</xdr:colOff>
      <xdr:row>21</xdr:row>
      <xdr:rowOff>23812</xdr:rowOff>
    </xdr:from>
    <xdr:ext cx="266700" cy="523875"/>
    <xdr:sp macro="" textlink="">
      <xdr:nvSpPr>
        <xdr:cNvPr id="36" name="TextBox 35"/>
        <xdr:cNvSpPr txBox="1"/>
      </xdr:nvSpPr>
      <xdr:spPr>
        <a:xfrm rot="4200000">
          <a:off x="10439401" y="540067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441502</xdr:colOff>
      <xdr:row>15</xdr:row>
      <xdr:rowOff>150635</xdr:rowOff>
    </xdr:from>
    <xdr:to>
      <xdr:col>12</xdr:col>
      <xdr:colOff>371475</xdr:colOff>
      <xdr:row>23</xdr:row>
      <xdr:rowOff>104775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10099852" y="4255910"/>
          <a:ext cx="539573" cy="147814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320674</xdr:colOff>
      <xdr:row>6</xdr:row>
      <xdr:rowOff>142873</xdr:rowOff>
    </xdr:from>
    <xdr:to>
      <xdr:col>13</xdr:col>
      <xdr:colOff>289968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64424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3975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8572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931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71550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857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8326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81075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86435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78535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86875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8687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934450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934450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96625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13</xdr:row>
      <xdr:rowOff>133350</xdr:rowOff>
    </xdr:from>
    <xdr:to>
      <xdr:col>10</xdr:col>
      <xdr:colOff>313002</xdr:colOff>
      <xdr:row>20</xdr:row>
      <xdr:rowOff>90490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48500" y="3857625"/>
          <a:ext cx="2237052" cy="129064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344524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405464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590550</xdr:colOff>
      <xdr:row>17</xdr:row>
      <xdr:rowOff>123825</xdr:rowOff>
    </xdr:from>
    <xdr:to>
      <xdr:col>9</xdr:col>
      <xdr:colOff>340950</xdr:colOff>
      <xdr:row>18</xdr:row>
      <xdr:rowOff>149325</xdr:rowOff>
    </xdr:to>
    <xdr:grpSp>
      <xdr:nvGrpSpPr>
        <xdr:cNvPr id="32" name="Группа 31"/>
        <xdr:cNvGrpSpPr/>
      </xdr:nvGrpSpPr>
      <xdr:grpSpPr>
        <a:xfrm rot="18000000">
          <a:off x="8415900" y="45381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753225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180975</xdr:rowOff>
    </xdr:from>
    <xdr:ext cx="457200" cy="304800"/>
    <xdr:sp macro="" textlink="">
      <xdr:nvSpPr>
        <xdr:cNvPr id="36" name="TextBox 35"/>
        <xdr:cNvSpPr txBox="1"/>
      </xdr:nvSpPr>
      <xdr:spPr>
        <a:xfrm rot="1800000">
          <a:off x="7048500" y="3714750"/>
          <a:ext cx="4572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677525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505700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325175</xdr:colOff>
      <xdr:row>7</xdr:row>
      <xdr:rowOff>176213</xdr:rowOff>
    </xdr:from>
    <xdr:to>
      <xdr:col>14</xdr:col>
      <xdr:colOff>152400</xdr:colOff>
      <xdr:row>14</xdr:row>
      <xdr:rowOff>152400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9297725" y="2757488"/>
          <a:ext cx="2265625" cy="13096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342899</xdr:colOff>
      <xdr:row>12</xdr:row>
      <xdr:rowOff>180974</xdr:rowOff>
    </xdr:from>
    <xdr:ext cx="447675" cy="257175"/>
    <xdr:sp macro="" textlink="">
      <xdr:nvSpPr>
        <xdr:cNvPr id="40" name="TextBox 39"/>
        <xdr:cNvSpPr txBox="1"/>
      </xdr:nvSpPr>
      <xdr:spPr>
        <a:xfrm rot="1800000">
          <a:off x="11144249" y="3714749"/>
          <a:ext cx="4476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11</xdr:col>
      <xdr:colOff>238125</xdr:colOff>
      <xdr:row>9</xdr:row>
      <xdr:rowOff>95250</xdr:rowOff>
    </xdr:from>
    <xdr:to>
      <xdr:col>11</xdr:col>
      <xdr:colOff>598125</xdr:colOff>
      <xdr:row>10</xdr:row>
      <xdr:rowOff>120750</xdr:rowOff>
    </xdr:to>
    <xdr:grpSp>
      <xdr:nvGrpSpPr>
        <xdr:cNvPr id="41" name="Группа 40"/>
        <xdr:cNvGrpSpPr/>
      </xdr:nvGrpSpPr>
      <xdr:grpSpPr>
        <a:xfrm rot="18000000">
          <a:off x="9892275" y="29855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273049</xdr:colOff>
      <xdr:row>6</xdr:row>
      <xdr:rowOff>114298</xdr:rowOff>
    </xdr:from>
    <xdr:to>
      <xdr:col>13</xdr:col>
      <xdr:colOff>242343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3975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8572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931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71550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857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8326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81075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86435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78535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86875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8687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934450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934450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96625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142875</xdr:colOff>
      <xdr:row>8</xdr:row>
      <xdr:rowOff>95250</xdr:rowOff>
    </xdr:from>
    <xdr:to>
      <xdr:col>10</xdr:col>
      <xdr:colOff>306227</xdr:colOff>
      <xdr:row>11</xdr:row>
      <xdr:rowOff>59499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286625" y="2867025"/>
          <a:ext cx="1992152" cy="5357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9</xdr:row>
      <xdr:rowOff>152400</xdr:rowOff>
    </xdr:from>
    <xdr:to>
      <xdr:col>9</xdr:col>
      <xdr:colOff>426675</xdr:colOff>
      <xdr:row>10</xdr:row>
      <xdr:rowOff>177900</xdr:rowOff>
    </xdr:to>
    <xdr:grpSp>
      <xdr:nvGrpSpPr>
        <xdr:cNvPr id="32" name="Группа 31"/>
        <xdr:cNvGrpSpPr/>
      </xdr:nvGrpSpPr>
      <xdr:grpSpPr>
        <a:xfrm rot="17100000">
          <a:off x="8501625" y="30426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753225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200026</xdr:colOff>
      <xdr:row>7</xdr:row>
      <xdr:rowOff>66676</xdr:rowOff>
    </xdr:from>
    <xdr:ext cx="457200" cy="304800"/>
    <xdr:sp macro="" textlink="">
      <xdr:nvSpPr>
        <xdr:cNvPr id="36" name="TextBox 35"/>
        <xdr:cNvSpPr txBox="1"/>
      </xdr:nvSpPr>
      <xdr:spPr>
        <a:xfrm rot="900000">
          <a:off x="7343776" y="2647951"/>
          <a:ext cx="4572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677525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505700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18</xdr:row>
      <xdr:rowOff>0</xdr:rowOff>
    </xdr:from>
    <xdr:to>
      <xdr:col>14</xdr:col>
      <xdr:colOff>19051</xdr:colOff>
      <xdr:row>18</xdr:row>
      <xdr:rowOff>1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9277350" y="467677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228599</xdr:colOff>
      <xdr:row>16</xdr:row>
      <xdr:rowOff>123824</xdr:rowOff>
    </xdr:from>
    <xdr:ext cx="447675" cy="257175"/>
    <xdr:sp macro="" textlink="">
      <xdr:nvSpPr>
        <xdr:cNvPr id="40" name="TextBox 39"/>
        <xdr:cNvSpPr txBox="1"/>
      </xdr:nvSpPr>
      <xdr:spPr>
        <a:xfrm>
          <a:off x="11029949" y="4419599"/>
          <a:ext cx="4476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11</xdr:col>
      <xdr:colOff>200025</xdr:colOff>
      <xdr:row>17</xdr:row>
      <xdr:rowOff>76200</xdr:rowOff>
    </xdr:from>
    <xdr:to>
      <xdr:col>11</xdr:col>
      <xdr:colOff>560025</xdr:colOff>
      <xdr:row>18</xdr:row>
      <xdr:rowOff>101700</xdr:rowOff>
    </xdr:to>
    <xdr:grpSp>
      <xdr:nvGrpSpPr>
        <xdr:cNvPr id="41" name="Группа 40"/>
        <xdr:cNvGrpSpPr/>
      </xdr:nvGrpSpPr>
      <xdr:grpSpPr>
        <a:xfrm rot="16200000">
          <a:off x="9854175" y="44904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304801</xdr:colOff>
      <xdr:row>14</xdr:row>
      <xdr:rowOff>114301</xdr:rowOff>
    </xdr:from>
    <xdr:to>
      <xdr:col>14</xdr:col>
      <xdr:colOff>190500</xdr:colOff>
      <xdr:row>14</xdr:row>
      <xdr:rowOff>123825</xdr:rowOff>
    </xdr:to>
    <xdr:cxnSp macro="">
      <xdr:nvCxnSpPr>
        <xdr:cNvPr id="44" name="Прямая соединительная линия 43"/>
        <xdr:cNvCxnSpPr/>
      </xdr:nvCxnSpPr>
      <xdr:spPr>
        <a:xfrm flipH="1" flipV="1">
          <a:off x="9277351" y="4029076"/>
          <a:ext cx="2324099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13</xdr:row>
      <xdr:rowOff>57150</xdr:rowOff>
    </xdr:from>
    <xdr:ext cx="523875" cy="257175"/>
    <xdr:sp macro="" textlink="">
      <xdr:nvSpPr>
        <xdr:cNvPr id="46" name="TextBox 45"/>
        <xdr:cNvSpPr txBox="1"/>
      </xdr:nvSpPr>
      <xdr:spPr>
        <a:xfrm>
          <a:off x="11125200" y="3781425"/>
          <a:ext cx="5238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38102</xdr:colOff>
      <xdr:row>14</xdr:row>
      <xdr:rowOff>0</xdr:rowOff>
    </xdr:from>
    <xdr:to>
      <xdr:col>11</xdr:col>
      <xdr:colOff>398102</xdr:colOff>
      <xdr:row>15</xdr:row>
      <xdr:rowOff>47625</xdr:rowOff>
    </xdr:to>
    <xdr:grpSp>
      <xdr:nvGrpSpPr>
        <xdr:cNvPr id="29" name="Группа 28"/>
        <xdr:cNvGrpSpPr/>
      </xdr:nvGrpSpPr>
      <xdr:grpSpPr>
        <a:xfrm rot="16200000">
          <a:off x="9681189" y="385383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57149</xdr:colOff>
      <xdr:row>13</xdr:row>
      <xdr:rowOff>123826</xdr:rowOff>
    </xdr:from>
    <xdr:to>
      <xdr:col>12</xdr:col>
      <xdr:colOff>418207</xdr:colOff>
      <xdr:row>15</xdr:row>
      <xdr:rowOff>108595</xdr:rowOff>
    </xdr:to>
    <xdr:grpSp>
      <xdr:nvGrpSpPr>
        <xdr:cNvPr id="26" name="Группа 25"/>
        <xdr:cNvGrpSpPr/>
      </xdr:nvGrpSpPr>
      <xdr:grpSpPr>
        <a:xfrm rot="1670272">
          <a:off x="10248899" y="3848101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209549</xdr:colOff>
      <xdr:row>11</xdr:row>
      <xdr:rowOff>28575</xdr:rowOff>
    </xdr:from>
    <xdr:to>
      <xdr:col>13</xdr:col>
      <xdr:colOff>533400</xdr:colOff>
      <xdr:row>11</xdr:row>
      <xdr:rowOff>28576</xdr:rowOff>
    </xdr:to>
    <xdr:cxnSp macro="">
      <xdr:nvCxnSpPr>
        <xdr:cNvPr id="25" name="Прямая соединительная линия 24"/>
        <xdr:cNvCxnSpPr/>
      </xdr:nvCxnSpPr>
      <xdr:spPr>
        <a:xfrm rot="-1620000" flipH="1" flipV="1">
          <a:off x="9096374" y="337185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194289</xdr:colOff>
      <xdr:row>8</xdr:row>
      <xdr:rowOff>34313</xdr:rowOff>
    </xdr:from>
    <xdr:to>
      <xdr:col>10</xdr:col>
      <xdr:colOff>432414</xdr:colOff>
      <xdr:row>10</xdr:row>
      <xdr:rowOff>13313</xdr:rowOff>
    </xdr:to>
    <xdr:grpSp>
      <xdr:nvGrpSpPr>
        <xdr:cNvPr id="29" name="Группа 28"/>
        <xdr:cNvGrpSpPr/>
      </xdr:nvGrpSpPr>
      <xdr:grpSpPr>
        <a:xfrm rot="21600000">
          <a:off x="9081114" y="28060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76200</xdr:colOff>
      <xdr:row>11</xdr:row>
      <xdr:rowOff>133350</xdr:rowOff>
    </xdr:from>
    <xdr:to>
      <xdr:col>11</xdr:col>
      <xdr:colOff>436200</xdr:colOff>
      <xdr:row>12</xdr:row>
      <xdr:rowOff>158850</xdr:rowOff>
    </xdr:to>
    <xdr:grpSp>
      <xdr:nvGrpSpPr>
        <xdr:cNvPr id="32" name="Группа 31"/>
        <xdr:cNvGrpSpPr/>
      </xdr:nvGrpSpPr>
      <xdr:grpSpPr>
        <a:xfrm rot="14700000">
          <a:off x="9644625" y="34046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6" name="TextBox 35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9525</xdr:rowOff>
    </xdr:from>
    <xdr:to>
      <xdr:col>14</xdr:col>
      <xdr:colOff>19051</xdr:colOff>
      <xdr:row>13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91625" y="3733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12</xdr:row>
      <xdr:rowOff>85725</xdr:rowOff>
    </xdr:from>
    <xdr:to>
      <xdr:col>11</xdr:col>
      <xdr:colOff>426675</xdr:colOff>
      <xdr:row>13</xdr:row>
      <xdr:rowOff>111225</xdr:rowOff>
    </xdr:to>
    <xdr:grpSp>
      <xdr:nvGrpSpPr>
        <xdr:cNvPr id="32" name="Группа 31"/>
        <xdr:cNvGrpSpPr/>
      </xdr:nvGrpSpPr>
      <xdr:grpSpPr>
        <a:xfrm rot="16200000">
          <a:off x="9635100" y="3547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11</xdr:row>
      <xdr:rowOff>171450</xdr:rowOff>
    </xdr:from>
    <xdr:ext cx="457200" cy="266700"/>
    <xdr:sp macro="" textlink="">
      <xdr:nvSpPr>
        <xdr:cNvPr id="36" name="TextBox 35"/>
        <xdr:cNvSpPr txBox="1"/>
      </xdr:nvSpPr>
      <xdr:spPr>
        <a:xfrm>
          <a:off x="11001375" y="3514725"/>
          <a:ext cx="4572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9525</xdr:rowOff>
    </xdr:from>
    <xdr:to>
      <xdr:col>14</xdr:col>
      <xdr:colOff>19051</xdr:colOff>
      <xdr:row>13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91625" y="3733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12</xdr:row>
      <xdr:rowOff>85725</xdr:rowOff>
    </xdr:from>
    <xdr:to>
      <xdr:col>11</xdr:col>
      <xdr:colOff>426675</xdr:colOff>
      <xdr:row>13</xdr:row>
      <xdr:rowOff>111225</xdr:rowOff>
    </xdr:to>
    <xdr:grpSp>
      <xdr:nvGrpSpPr>
        <xdr:cNvPr id="32" name="Группа 31"/>
        <xdr:cNvGrpSpPr/>
      </xdr:nvGrpSpPr>
      <xdr:grpSpPr>
        <a:xfrm rot="16200000">
          <a:off x="9635100" y="3547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11</xdr:row>
      <xdr:rowOff>171450</xdr:rowOff>
    </xdr:from>
    <xdr:ext cx="457200" cy="266700"/>
    <xdr:sp macro="" textlink="">
      <xdr:nvSpPr>
        <xdr:cNvPr id="36" name="TextBox 35"/>
        <xdr:cNvSpPr txBox="1"/>
      </xdr:nvSpPr>
      <xdr:spPr>
        <a:xfrm>
          <a:off x="11001375" y="3514725"/>
          <a:ext cx="4572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320674</xdr:colOff>
      <xdr:row>6</xdr:row>
      <xdr:rowOff>133348</xdr:rowOff>
    </xdr:from>
    <xdr:to>
      <xdr:col>13</xdr:col>
      <xdr:colOff>289968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6442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3975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8572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931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71550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857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8326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81075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86435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78535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86875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8687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934450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934450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96625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11</xdr:row>
      <xdr:rowOff>19050</xdr:rowOff>
    </xdr:from>
    <xdr:to>
      <xdr:col>10</xdr:col>
      <xdr:colOff>323851</xdr:colOff>
      <xdr:row>11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143750" y="3362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344524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405464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104775</xdr:colOff>
      <xdr:row>10</xdr:row>
      <xdr:rowOff>95250</xdr:rowOff>
    </xdr:from>
    <xdr:to>
      <xdr:col>9</xdr:col>
      <xdr:colOff>464775</xdr:colOff>
      <xdr:row>11</xdr:row>
      <xdr:rowOff>120750</xdr:rowOff>
    </xdr:to>
    <xdr:grpSp>
      <xdr:nvGrpSpPr>
        <xdr:cNvPr id="32" name="Группа 31"/>
        <xdr:cNvGrpSpPr/>
      </xdr:nvGrpSpPr>
      <xdr:grpSpPr>
        <a:xfrm rot="16200000">
          <a:off x="8539725" y="31760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753225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19050</xdr:colOff>
      <xdr:row>9</xdr:row>
      <xdr:rowOff>142875</xdr:rowOff>
    </xdr:from>
    <xdr:ext cx="457200" cy="304800"/>
    <xdr:sp macro="" textlink="">
      <xdr:nvSpPr>
        <xdr:cNvPr id="36" name="TextBox 35"/>
        <xdr:cNvSpPr txBox="1"/>
      </xdr:nvSpPr>
      <xdr:spPr>
        <a:xfrm>
          <a:off x="7162800" y="3105150"/>
          <a:ext cx="4572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677525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505700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18</xdr:row>
      <xdr:rowOff>0</xdr:rowOff>
    </xdr:from>
    <xdr:to>
      <xdr:col>14</xdr:col>
      <xdr:colOff>19051</xdr:colOff>
      <xdr:row>18</xdr:row>
      <xdr:rowOff>1</xdr:rowOff>
    </xdr:to>
    <xdr:cxnSp macro="">
      <xdr:nvCxnSpPr>
        <xdr:cNvPr id="42" name="Прямая соединительная линия 41"/>
        <xdr:cNvCxnSpPr/>
      </xdr:nvCxnSpPr>
      <xdr:spPr>
        <a:xfrm flipH="1" flipV="1">
          <a:off x="9277350" y="467677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228599</xdr:colOff>
      <xdr:row>16</xdr:row>
      <xdr:rowOff>123824</xdr:rowOff>
    </xdr:from>
    <xdr:ext cx="447675" cy="257175"/>
    <xdr:sp macro="" textlink="">
      <xdr:nvSpPr>
        <xdr:cNvPr id="43" name="TextBox 42"/>
        <xdr:cNvSpPr txBox="1"/>
      </xdr:nvSpPr>
      <xdr:spPr>
        <a:xfrm>
          <a:off x="11029949" y="4419599"/>
          <a:ext cx="4476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11</xdr:col>
      <xdr:colOff>200025</xdr:colOff>
      <xdr:row>17</xdr:row>
      <xdr:rowOff>76200</xdr:rowOff>
    </xdr:from>
    <xdr:to>
      <xdr:col>11</xdr:col>
      <xdr:colOff>560025</xdr:colOff>
      <xdr:row>18</xdr:row>
      <xdr:rowOff>101700</xdr:rowOff>
    </xdr:to>
    <xdr:grpSp>
      <xdr:nvGrpSpPr>
        <xdr:cNvPr id="39" name="Группа 38"/>
        <xdr:cNvGrpSpPr/>
      </xdr:nvGrpSpPr>
      <xdr:grpSpPr>
        <a:xfrm rot="16200000">
          <a:off x="9854175" y="44904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9525</xdr:rowOff>
    </xdr:from>
    <xdr:to>
      <xdr:col>14</xdr:col>
      <xdr:colOff>19051</xdr:colOff>
      <xdr:row>13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91625" y="3733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12</xdr:row>
      <xdr:rowOff>85725</xdr:rowOff>
    </xdr:from>
    <xdr:to>
      <xdr:col>11</xdr:col>
      <xdr:colOff>426675</xdr:colOff>
      <xdr:row>13</xdr:row>
      <xdr:rowOff>111225</xdr:rowOff>
    </xdr:to>
    <xdr:grpSp>
      <xdr:nvGrpSpPr>
        <xdr:cNvPr id="32" name="Группа 31"/>
        <xdr:cNvGrpSpPr/>
      </xdr:nvGrpSpPr>
      <xdr:grpSpPr>
        <a:xfrm rot="16200000">
          <a:off x="9635100" y="3547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11</xdr:row>
      <xdr:rowOff>171450</xdr:rowOff>
    </xdr:from>
    <xdr:ext cx="457200" cy="266700"/>
    <xdr:sp macro="" textlink="">
      <xdr:nvSpPr>
        <xdr:cNvPr id="36" name="TextBox 35"/>
        <xdr:cNvSpPr txBox="1"/>
      </xdr:nvSpPr>
      <xdr:spPr>
        <a:xfrm>
          <a:off x="11001375" y="3514725"/>
          <a:ext cx="4572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3975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14</xdr:row>
      <xdr:rowOff>9525</xdr:rowOff>
    </xdr:from>
    <xdr:to>
      <xdr:col>10</xdr:col>
      <xdr:colOff>323851</xdr:colOff>
      <xdr:row>14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9243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344524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405464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180975</xdr:colOff>
      <xdr:row>13</xdr:row>
      <xdr:rowOff>85725</xdr:rowOff>
    </xdr:from>
    <xdr:to>
      <xdr:col>9</xdr:col>
      <xdr:colOff>540975</xdr:colOff>
      <xdr:row>14</xdr:row>
      <xdr:rowOff>111225</xdr:rowOff>
    </xdr:to>
    <xdr:grpSp>
      <xdr:nvGrpSpPr>
        <xdr:cNvPr id="32" name="Группа 31"/>
        <xdr:cNvGrpSpPr/>
      </xdr:nvGrpSpPr>
      <xdr:grpSpPr>
        <a:xfrm rot="16200000">
          <a:off x="8615925" y="37380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12</xdr:row>
      <xdr:rowOff>142875</xdr:rowOff>
    </xdr:from>
    <xdr:ext cx="457200" cy="266700"/>
    <xdr:sp macro="" textlink="">
      <xdr:nvSpPr>
        <xdr:cNvPr id="36" name="TextBox 35"/>
        <xdr:cNvSpPr txBox="1"/>
      </xdr:nvSpPr>
      <xdr:spPr>
        <a:xfrm>
          <a:off x="7019925" y="3676650"/>
          <a:ext cx="4572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9525</xdr:rowOff>
    </xdr:from>
    <xdr:to>
      <xdr:col>14</xdr:col>
      <xdr:colOff>19051</xdr:colOff>
      <xdr:row>13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91625" y="3733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12</xdr:row>
      <xdr:rowOff>85725</xdr:rowOff>
    </xdr:from>
    <xdr:to>
      <xdr:col>11</xdr:col>
      <xdr:colOff>426675</xdr:colOff>
      <xdr:row>13</xdr:row>
      <xdr:rowOff>111225</xdr:rowOff>
    </xdr:to>
    <xdr:grpSp>
      <xdr:nvGrpSpPr>
        <xdr:cNvPr id="32" name="Группа 31"/>
        <xdr:cNvGrpSpPr/>
      </xdr:nvGrpSpPr>
      <xdr:grpSpPr>
        <a:xfrm rot="16200000">
          <a:off x="9635100" y="3547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11</xdr:row>
      <xdr:rowOff>171450</xdr:rowOff>
    </xdr:from>
    <xdr:ext cx="457200" cy="266700"/>
    <xdr:sp macro="" textlink="">
      <xdr:nvSpPr>
        <xdr:cNvPr id="36" name="TextBox 35"/>
        <xdr:cNvSpPr txBox="1"/>
      </xdr:nvSpPr>
      <xdr:spPr>
        <a:xfrm>
          <a:off x="11001375" y="3514725"/>
          <a:ext cx="4572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16</xdr:row>
      <xdr:rowOff>0</xdr:rowOff>
    </xdr:from>
    <xdr:to>
      <xdr:col>14</xdr:col>
      <xdr:colOff>28576</xdr:colOff>
      <xdr:row>16</xdr:row>
      <xdr:rowOff>1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9201150" y="429577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10</xdr:row>
      <xdr:rowOff>0</xdr:rowOff>
    </xdr:from>
    <xdr:to>
      <xdr:col>10</xdr:col>
      <xdr:colOff>323852</xdr:colOff>
      <xdr:row>10</xdr:row>
      <xdr:rowOff>2</xdr:rowOff>
    </xdr:to>
    <xdr:cxnSp macro="">
      <xdr:nvCxnSpPr>
        <xdr:cNvPr id="40" name="Прямая соединительная линия 39"/>
        <xdr:cNvCxnSpPr>
          <a:endCxn id="35" idx="0"/>
        </xdr:cNvCxnSpPr>
      </xdr:nvCxnSpPr>
      <xdr:spPr>
        <a:xfrm flipH="1" flipV="1">
          <a:off x="7153275" y="3152775"/>
          <a:ext cx="205740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15</xdr:row>
      <xdr:rowOff>76200</xdr:rowOff>
    </xdr:from>
    <xdr:to>
      <xdr:col>11</xdr:col>
      <xdr:colOff>521925</xdr:colOff>
      <xdr:row>16</xdr:row>
      <xdr:rowOff>101700</xdr:rowOff>
    </xdr:to>
    <xdr:grpSp>
      <xdr:nvGrpSpPr>
        <xdr:cNvPr id="41" name="Группа 40"/>
        <xdr:cNvGrpSpPr/>
      </xdr:nvGrpSpPr>
      <xdr:grpSpPr>
        <a:xfrm rot="16200000">
          <a:off x="9730350" y="41094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9</xdr:row>
      <xdr:rowOff>76200</xdr:rowOff>
    </xdr:from>
    <xdr:to>
      <xdr:col>9</xdr:col>
      <xdr:colOff>474300</xdr:colOff>
      <xdr:row>10</xdr:row>
      <xdr:rowOff>101700</xdr:rowOff>
    </xdr:to>
    <xdr:grpSp>
      <xdr:nvGrpSpPr>
        <xdr:cNvPr id="44" name="Группа 43"/>
        <xdr:cNvGrpSpPr/>
      </xdr:nvGrpSpPr>
      <xdr:grpSpPr>
        <a:xfrm rot="16200000">
          <a:off x="8463525" y="2966475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257175</xdr:colOff>
      <xdr:row>14</xdr:row>
      <xdr:rowOff>123825</xdr:rowOff>
    </xdr:from>
    <xdr:ext cx="523875" cy="266700"/>
    <xdr:sp macro="" textlink="">
      <xdr:nvSpPr>
        <xdr:cNvPr id="47" name="TextBox 46"/>
        <xdr:cNvSpPr txBox="1"/>
      </xdr:nvSpPr>
      <xdr:spPr>
        <a:xfrm>
          <a:off x="10972800" y="40386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85725</xdr:colOff>
      <xdr:row>8</xdr:row>
      <xdr:rowOff>152400</xdr:rowOff>
    </xdr:from>
    <xdr:ext cx="523875" cy="266700"/>
    <xdr:sp macro="" textlink="">
      <xdr:nvSpPr>
        <xdr:cNvPr id="48" name="TextBox 47"/>
        <xdr:cNvSpPr txBox="1"/>
      </xdr:nvSpPr>
      <xdr:spPr>
        <a:xfrm>
          <a:off x="7143750" y="292417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10</xdr:row>
      <xdr:rowOff>9525</xdr:rowOff>
    </xdr:from>
    <xdr:to>
      <xdr:col>10</xdr:col>
      <xdr:colOff>323851</xdr:colOff>
      <xdr:row>10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1623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9</xdr:row>
      <xdr:rowOff>85725</xdr:rowOff>
    </xdr:from>
    <xdr:to>
      <xdr:col>9</xdr:col>
      <xdr:colOff>474300</xdr:colOff>
      <xdr:row>10</xdr:row>
      <xdr:rowOff>111225</xdr:rowOff>
    </xdr:to>
    <xdr:grpSp>
      <xdr:nvGrpSpPr>
        <xdr:cNvPr id="32" name="Группа 31"/>
        <xdr:cNvGrpSpPr/>
      </xdr:nvGrpSpPr>
      <xdr:grpSpPr>
        <a:xfrm rot="16200000">
          <a:off x="8463525" y="29760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19050</xdr:colOff>
      <xdr:row>8</xdr:row>
      <xdr:rowOff>133350</xdr:rowOff>
    </xdr:from>
    <xdr:ext cx="523875" cy="266700"/>
    <xdr:sp macro="" textlink="">
      <xdr:nvSpPr>
        <xdr:cNvPr id="36" name="TextBox 35"/>
        <xdr:cNvSpPr txBox="1"/>
      </xdr:nvSpPr>
      <xdr:spPr>
        <a:xfrm>
          <a:off x="7077075" y="290512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314326</xdr:colOff>
      <xdr:row>8</xdr:row>
      <xdr:rowOff>9525</xdr:rowOff>
    </xdr:from>
    <xdr:to>
      <xdr:col>13</xdr:col>
      <xdr:colOff>361950</xdr:colOff>
      <xdr:row>8</xdr:row>
      <xdr:rowOff>9526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201151" y="2781300"/>
          <a:ext cx="18764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14</xdr:row>
      <xdr:rowOff>146970</xdr:rowOff>
    </xdr:from>
    <xdr:to>
      <xdr:col>8</xdr:col>
      <xdr:colOff>408135</xdr:colOff>
      <xdr:row>23</xdr:row>
      <xdr:rowOff>38100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7924800" y="4061745"/>
          <a:ext cx="150960" cy="160563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13</xdr:row>
      <xdr:rowOff>171450</xdr:rowOff>
    </xdr:from>
    <xdr:to>
      <xdr:col>10</xdr:col>
      <xdr:colOff>323852</xdr:colOff>
      <xdr:row>13</xdr:row>
      <xdr:rowOff>171452</xdr:rowOff>
    </xdr:to>
    <xdr:cxnSp macro="">
      <xdr:nvCxnSpPr>
        <xdr:cNvPr id="41" name="Прямая соединительная линия 40"/>
        <xdr:cNvCxnSpPr/>
      </xdr:nvCxnSpPr>
      <xdr:spPr>
        <a:xfrm flipH="1" flipV="1">
          <a:off x="7896225" y="3895725"/>
          <a:ext cx="131445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17</xdr:row>
      <xdr:rowOff>9525</xdr:rowOff>
    </xdr:from>
    <xdr:to>
      <xdr:col>14</xdr:col>
      <xdr:colOff>38101</xdr:colOff>
      <xdr:row>17</xdr:row>
      <xdr:rowOff>9526</xdr:rowOff>
    </xdr:to>
    <xdr:cxnSp macro="">
      <xdr:nvCxnSpPr>
        <xdr:cNvPr id="42" name="Прямая соединительная линия 41"/>
        <xdr:cNvCxnSpPr/>
      </xdr:nvCxnSpPr>
      <xdr:spPr>
        <a:xfrm flipH="1" flipV="1">
          <a:off x="9210675" y="4495800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13</xdr:row>
      <xdr:rowOff>57150</xdr:rowOff>
    </xdr:from>
    <xdr:to>
      <xdr:col>9</xdr:col>
      <xdr:colOff>502875</xdr:colOff>
      <xdr:row>14</xdr:row>
      <xdr:rowOff>82650</xdr:rowOff>
    </xdr:to>
    <xdr:grpSp>
      <xdr:nvGrpSpPr>
        <xdr:cNvPr id="43" name="Группа 42"/>
        <xdr:cNvGrpSpPr/>
      </xdr:nvGrpSpPr>
      <xdr:grpSpPr>
        <a:xfrm rot="16200000">
          <a:off x="8492100" y="37094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19</xdr:row>
      <xdr:rowOff>89925</xdr:rowOff>
    </xdr:from>
    <xdr:to>
      <xdr:col>10</xdr:col>
      <xdr:colOff>421350</xdr:colOff>
      <xdr:row>21</xdr:row>
      <xdr:rowOff>68925</xdr:rowOff>
    </xdr:to>
    <xdr:grpSp>
      <xdr:nvGrpSpPr>
        <xdr:cNvPr id="46" name="Группа 45"/>
        <xdr:cNvGrpSpPr/>
      </xdr:nvGrpSpPr>
      <xdr:grpSpPr>
        <a:xfrm>
          <a:off x="9092175" y="4957200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152400</xdr:colOff>
      <xdr:row>16</xdr:row>
      <xdr:rowOff>85725</xdr:rowOff>
    </xdr:from>
    <xdr:to>
      <xdr:col>11</xdr:col>
      <xdr:colOff>512400</xdr:colOff>
      <xdr:row>17</xdr:row>
      <xdr:rowOff>111225</xdr:rowOff>
    </xdr:to>
    <xdr:grpSp>
      <xdr:nvGrpSpPr>
        <xdr:cNvPr id="49" name="Группа 48"/>
        <xdr:cNvGrpSpPr/>
      </xdr:nvGrpSpPr>
      <xdr:grpSpPr>
        <a:xfrm rot="16200000">
          <a:off x="9720825" y="430950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114300</xdr:colOff>
      <xdr:row>7</xdr:row>
      <xdr:rowOff>85725</xdr:rowOff>
    </xdr:from>
    <xdr:to>
      <xdr:col>11</xdr:col>
      <xdr:colOff>474300</xdr:colOff>
      <xdr:row>8</xdr:row>
      <xdr:rowOff>111225</xdr:rowOff>
    </xdr:to>
    <xdr:grpSp>
      <xdr:nvGrpSpPr>
        <xdr:cNvPr id="52" name="Группа 51"/>
        <xdr:cNvGrpSpPr/>
      </xdr:nvGrpSpPr>
      <xdr:grpSpPr>
        <a:xfrm rot="16200000">
          <a:off x="9682725" y="2595000"/>
          <a:ext cx="216000" cy="360000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533400</xdr:colOff>
      <xdr:row>6</xdr:row>
      <xdr:rowOff>495300</xdr:rowOff>
    </xdr:from>
    <xdr:ext cx="523875" cy="266700"/>
    <xdr:sp macro="" textlink="">
      <xdr:nvSpPr>
        <xdr:cNvPr id="55" name="TextBox 54"/>
        <xdr:cNvSpPr txBox="1"/>
      </xdr:nvSpPr>
      <xdr:spPr>
        <a:xfrm>
          <a:off x="10639425" y="2505075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247650</xdr:colOff>
      <xdr:row>15</xdr:row>
      <xdr:rowOff>104775</xdr:rowOff>
    </xdr:from>
    <xdr:ext cx="523875" cy="266700"/>
    <xdr:sp macro="" textlink="">
      <xdr:nvSpPr>
        <xdr:cNvPr id="56" name="TextBox 55"/>
        <xdr:cNvSpPr txBox="1"/>
      </xdr:nvSpPr>
      <xdr:spPr>
        <a:xfrm>
          <a:off x="10963275" y="421005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8</xdr:col>
      <xdr:colOff>14288</xdr:colOff>
      <xdr:row>20</xdr:row>
      <xdr:rowOff>52388</xdr:rowOff>
    </xdr:from>
    <xdr:ext cx="266700" cy="523875"/>
    <xdr:sp macro="" textlink="">
      <xdr:nvSpPr>
        <xdr:cNvPr id="57" name="TextBox 56"/>
        <xdr:cNvSpPr txBox="1"/>
      </xdr:nvSpPr>
      <xdr:spPr>
        <a:xfrm rot="-5100000">
          <a:off x="7553325" y="5238751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8</xdr:col>
      <xdr:colOff>238124</xdr:colOff>
      <xdr:row>12</xdr:row>
      <xdr:rowOff>171451</xdr:rowOff>
    </xdr:from>
    <xdr:to>
      <xdr:col>8</xdr:col>
      <xdr:colOff>599182</xdr:colOff>
      <xdr:row>14</xdr:row>
      <xdr:rowOff>156220</xdr:rowOff>
    </xdr:to>
    <xdr:grpSp>
      <xdr:nvGrpSpPr>
        <xdr:cNvPr id="26" name="Группа 25"/>
        <xdr:cNvGrpSpPr/>
      </xdr:nvGrpSpPr>
      <xdr:grpSpPr>
        <a:xfrm rot="1670272">
          <a:off x="7905749" y="37052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247650</xdr:colOff>
      <xdr:row>16</xdr:row>
      <xdr:rowOff>152400</xdr:rowOff>
    </xdr:from>
    <xdr:to>
      <xdr:col>8</xdr:col>
      <xdr:colOff>463650</xdr:colOff>
      <xdr:row>18</xdr:row>
      <xdr:rowOff>131400</xdr:rowOff>
    </xdr:to>
    <xdr:grpSp>
      <xdr:nvGrpSpPr>
        <xdr:cNvPr id="61" name="Группа 60"/>
        <xdr:cNvGrpSpPr/>
      </xdr:nvGrpSpPr>
      <xdr:grpSpPr>
        <a:xfrm rot="300000">
          <a:off x="7915275" y="4448175"/>
          <a:ext cx="216000" cy="360000"/>
          <a:chOff x="10974857" y="1285875"/>
          <a:chExt cx="216000" cy="428688"/>
        </a:xfrm>
      </xdr:grpSpPr>
      <xdr:sp macro="" textlink="">
        <xdr:nvSpPr>
          <xdr:cNvPr id="62" name="Равнобедренный треугольник 6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3" name="Равнобедренный треугольник 6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2070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67825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6782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915400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915400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77575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124700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325474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86414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530200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734175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96125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658475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86650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3" name="Группа 22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6" name="Группа 25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9" name="TextBox 28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95250</xdr:colOff>
      <xdr:row>9</xdr:row>
      <xdr:rowOff>123825</xdr:rowOff>
    </xdr:from>
    <xdr:ext cx="552450" cy="266700"/>
    <xdr:sp macro="" textlink="">
      <xdr:nvSpPr>
        <xdr:cNvPr id="30" name="TextBox 29"/>
        <xdr:cNvSpPr txBox="1"/>
      </xdr:nvSpPr>
      <xdr:spPr>
        <a:xfrm>
          <a:off x="7038975" y="3086100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1" name="TextBox 30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2" name="TextBox 31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15</xdr:row>
      <xdr:rowOff>133350</xdr:rowOff>
    </xdr:from>
    <xdr:ext cx="552450" cy="266700"/>
    <xdr:sp macro="" textlink="">
      <xdr:nvSpPr>
        <xdr:cNvPr id="33" name="TextBox 32"/>
        <xdr:cNvSpPr txBox="1"/>
      </xdr:nvSpPr>
      <xdr:spPr>
        <a:xfrm>
          <a:off x="10972800" y="4238625"/>
          <a:ext cx="5524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2070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67825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6782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915400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915400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77575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124700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325474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86414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530200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734175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96125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658475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86650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19739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463525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20700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13</xdr:row>
      <xdr:rowOff>19050</xdr:rowOff>
    </xdr:from>
    <xdr:to>
      <xdr:col>10</xdr:col>
      <xdr:colOff>323851</xdr:colOff>
      <xdr:row>13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58025" y="3743325"/>
          <a:ext cx="21526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325474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104777</xdr:colOff>
      <xdr:row>18</xdr:row>
      <xdr:rowOff>19050</xdr:rowOff>
    </xdr:from>
    <xdr:to>
      <xdr:col>17</xdr:col>
      <xdr:colOff>464777</xdr:colOff>
      <xdr:row>19</xdr:row>
      <xdr:rowOff>66675</xdr:rowOff>
    </xdr:to>
    <xdr:grpSp>
      <xdr:nvGrpSpPr>
        <xdr:cNvPr id="29" name="Группа 28"/>
        <xdr:cNvGrpSpPr/>
      </xdr:nvGrpSpPr>
      <xdr:grpSpPr>
        <a:xfrm rot="16200000">
          <a:off x="13386414" y="46348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12</xdr:row>
      <xdr:rowOff>104775</xdr:rowOff>
    </xdr:from>
    <xdr:to>
      <xdr:col>9</xdr:col>
      <xdr:colOff>474300</xdr:colOff>
      <xdr:row>13</xdr:row>
      <xdr:rowOff>130275</xdr:rowOff>
    </xdr:to>
    <xdr:grpSp>
      <xdr:nvGrpSpPr>
        <xdr:cNvPr id="32" name="Группа 31"/>
        <xdr:cNvGrpSpPr/>
      </xdr:nvGrpSpPr>
      <xdr:grpSpPr>
        <a:xfrm rot="16200000">
          <a:off x="8530200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85725</xdr:colOff>
      <xdr:row>11</xdr:row>
      <xdr:rowOff>123825</xdr:rowOff>
    </xdr:from>
    <xdr:ext cx="523875" cy="266700"/>
    <xdr:sp macro="" textlink="">
      <xdr:nvSpPr>
        <xdr:cNvPr id="36" name="TextBox 35"/>
        <xdr:cNvSpPr txBox="1"/>
      </xdr:nvSpPr>
      <xdr:spPr>
        <a:xfrm>
          <a:off x="7029450" y="3467100"/>
          <a:ext cx="5238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5" name="Группа 24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194289</xdr:colOff>
      <xdr:row>12</xdr:row>
      <xdr:rowOff>186713</xdr:rowOff>
    </xdr:from>
    <xdr:to>
      <xdr:col>10</xdr:col>
      <xdr:colOff>432414</xdr:colOff>
      <xdr:row>14</xdr:row>
      <xdr:rowOff>165713</xdr:rowOff>
    </xdr:to>
    <xdr:grpSp>
      <xdr:nvGrpSpPr>
        <xdr:cNvPr id="28" name="Группа 27"/>
        <xdr:cNvGrpSpPr/>
      </xdr:nvGrpSpPr>
      <xdr:grpSpPr>
        <a:xfrm rot="21600000">
          <a:off x="9081114" y="3720488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152400</xdr:rowOff>
    </xdr:from>
    <xdr:ext cx="495300" cy="264560"/>
    <xdr:sp macro="" textlink="">
      <xdr:nvSpPr>
        <xdr:cNvPr id="20" name="TextBox 19"/>
        <xdr:cNvSpPr txBox="1"/>
      </xdr:nvSpPr>
      <xdr:spPr>
        <a:xfrm>
          <a:off x="69532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2" name="TextBox 2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3" name="TextBox 22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24" name="TextBox 23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25" name="TextBox 24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26" name="TextBox 25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332305</xdr:colOff>
      <xdr:row>12</xdr:row>
      <xdr:rowOff>162995</xdr:rowOff>
    </xdr:from>
    <xdr:ext cx="495300" cy="264560"/>
    <xdr:sp macro="" textlink="">
      <xdr:nvSpPr>
        <xdr:cNvPr id="27" name="TextBox 26"/>
        <xdr:cNvSpPr txBox="1"/>
      </xdr:nvSpPr>
      <xdr:spPr>
        <a:xfrm>
          <a:off x="11047930" y="369677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76202</xdr:colOff>
      <xdr:row>9</xdr:row>
      <xdr:rowOff>66676</xdr:rowOff>
    </xdr:from>
    <xdr:to>
      <xdr:col>17</xdr:col>
      <xdr:colOff>436202</xdr:colOff>
      <xdr:row>10</xdr:row>
      <xdr:rowOff>114301</xdr:rowOff>
    </xdr:to>
    <xdr:grpSp>
      <xdr:nvGrpSpPr>
        <xdr:cNvPr id="28" name="Группа 27"/>
        <xdr:cNvGrpSpPr/>
      </xdr:nvGrpSpPr>
      <xdr:grpSpPr>
        <a:xfrm rot="5400000">
          <a:off x="13291164" y="2968014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146662</xdr:colOff>
      <xdr:row>17</xdr:row>
      <xdr:rowOff>120038</xdr:rowOff>
    </xdr:from>
    <xdr:to>
      <xdr:col>17</xdr:col>
      <xdr:colOff>384787</xdr:colOff>
      <xdr:row>19</xdr:row>
      <xdr:rowOff>99038</xdr:rowOff>
    </xdr:to>
    <xdr:grpSp>
      <xdr:nvGrpSpPr>
        <xdr:cNvPr id="31" name="Группа 30"/>
        <xdr:cNvGrpSpPr/>
      </xdr:nvGrpSpPr>
      <xdr:grpSpPr>
        <a:xfrm rot="10800000">
          <a:off x="13300687" y="4606313"/>
          <a:ext cx="238125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11</xdr:row>
      <xdr:rowOff>76200</xdr:rowOff>
    </xdr:from>
    <xdr:to>
      <xdr:col>17</xdr:col>
      <xdr:colOff>427733</xdr:colOff>
      <xdr:row>13</xdr:row>
      <xdr:rowOff>60969</xdr:rowOff>
    </xdr:to>
    <xdr:grpSp>
      <xdr:nvGrpSpPr>
        <xdr:cNvPr id="34" name="Группа 33"/>
        <xdr:cNvGrpSpPr/>
      </xdr:nvGrpSpPr>
      <xdr:grpSpPr>
        <a:xfrm rot="1670272">
          <a:off x="13220700" y="3419475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1338262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48625" y="2771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123825</xdr:rowOff>
    </xdr:from>
    <xdr:ext cx="495300" cy="264560"/>
    <xdr:sp macro="" textlink="">
      <xdr:nvSpPr>
        <xdr:cNvPr id="22" name="TextBox 21"/>
        <xdr:cNvSpPr txBox="1"/>
      </xdr:nvSpPr>
      <xdr:spPr>
        <a:xfrm>
          <a:off x="6924675" y="36576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7621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5" name="Группа 24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194289</xdr:colOff>
      <xdr:row>10</xdr:row>
      <xdr:rowOff>158138</xdr:rowOff>
    </xdr:from>
    <xdr:to>
      <xdr:col>10</xdr:col>
      <xdr:colOff>432414</xdr:colOff>
      <xdr:row>12</xdr:row>
      <xdr:rowOff>137138</xdr:rowOff>
    </xdr:to>
    <xdr:grpSp>
      <xdr:nvGrpSpPr>
        <xdr:cNvPr id="28" name="Группа 27"/>
        <xdr:cNvGrpSpPr/>
      </xdr:nvGrpSpPr>
      <xdr:grpSpPr>
        <a:xfrm rot="21600000">
          <a:off x="9081114" y="3310913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309562</xdr:colOff>
      <xdr:row>14</xdr:row>
      <xdr:rowOff>4765</xdr:rowOff>
    </xdr:from>
    <xdr:to>
      <xdr:col>14</xdr:col>
      <xdr:colOff>166687</xdr:colOff>
      <xdr:row>14</xdr:row>
      <xdr:rowOff>4765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10344150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332305</xdr:colOff>
      <xdr:row>12</xdr:row>
      <xdr:rowOff>143945</xdr:rowOff>
    </xdr:from>
    <xdr:ext cx="495300" cy="264560"/>
    <xdr:sp macro="" textlink="">
      <xdr:nvSpPr>
        <xdr:cNvPr id="36" name="TextBox 35"/>
        <xdr:cNvSpPr txBox="1"/>
      </xdr:nvSpPr>
      <xdr:spPr>
        <a:xfrm>
          <a:off x="11047930" y="36777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1338262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48625" y="2771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123825</xdr:rowOff>
    </xdr:from>
    <xdr:ext cx="495300" cy="264560"/>
    <xdr:sp macro="" textlink="">
      <xdr:nvSpPr>
        <xdr:cNvPr id="22" name="TextBox 21"/>
        <xdr:cNvSpPr txBox="1"/>
      </xdr:nvSpPr>
      <xdr:spPr>
        <a:xfrm>
          <a:off x="6924675" y="36576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5" name="Группа 24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194289</xdr:colOff>
      <xdr:row>17</xdr:row>
      <xdr:rowOff>129563</xdr:rowOff>
    </xdr:from>
    <xdr:to>
      <xdr:col>10</xdr:col>
      <xdr:colOff>432414</xdr:colOff>
      <xdr:row>19</xdr:row>
      <xdr:rowOff>108563</xdr:rowOff>
    </xdr:to>
    <xdr:grpSp>
      <xdr:nvGrpSpPr>
        <xdr:cNvPr id="28" name="Группа 27"/>
        <xdr:cNvGrpSpPr/>
      </xdr:nvGrpSpPr>
      <xdr:grpSpPr>
        <a:xfrm rot="21600000">
          <a:off x="9081114" y="4615838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309562</xdr:colOff>
      <xdr:row>14</xdr:row>
      <xdr:rowOff>4765</xdr:rowOff>
    </xdr:from>
    <xdr:to>
      <xdr:col>14</xdr:col>
      <xdr:colOff>166687</xdr:colOff>
      <xdr:row>14</xdr:row>
      <xdr:rowOff>4765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10344150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332305</xdr:colOff>
      <xdr:row>12</xdr:row>
      <xdr:rowOff>143945</xdr:rowOff>
    </xdr:from>
    <xdr:ext cx="495300" cy="264560"/>
    <xdr:sp macro="" textlink="">
      <xdr:nvSpPr>
        <xdr:cNvPr id="36" name="TextBox 35"/>
        <xdr:cNvSpPr txBox="1"/>
      </xdr:nvSpPr>
      <xdr:spPr>
        <a:xfrm>
          <a:off x="11047930" y="36777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523874</xdr:colOff>
      <xdr:row>14</xdr:row>
      <xdr:rowOff>152401</xdr:rowOff>
    </xdr:from>
    <xdr:to>
      <xdr:col>12</xdr:col>
      <xdr:colOff>275332</xdr:colOff>
      <xdr:row>16</xdr:row>
      <xdr:rowOff>137170</xdr:rowOff>
    </xdr:to>
    <xdr:grpSp>
      <xdr:nvGrpSpPr>
        <xdr:cNvPr id="25" name="Группа 24"/>
        <xdr:cNvGrpSpPr/>
      </xdr:nvGrpSpPr>
      <xdr:grpSpPr>
        <a:xfrm rot="1670272">
          <a:off x="10020299" y="406717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8" name="TextBox 27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29" name="TextBox 28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0" name="TextBox 29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1" name="TextBox 30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1347787</xdr:colOff>
      <xdr:row>14</xdr:row>
      <xdr:rowOff>4767</xdr:rowOff>
    </xdr:from>
    <xdr:to>
      <xdr:col>10</xdr:col>
      <xdr:colOff>319087</xdr:colOff>
      <xdr:row>14</xdr:row>
      <xdr:rowOff>4767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58150" y="2771779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167663</xdr:colOff>
      <xdr:row>13</xdr:row>
      <xdr:rowOff>79989</xdr:rowOff>
    </xdr:from>
    <xdr:to>
      <xdr:col>9</xdr:col>
      <xdr:colOff>527663</xdr:colOff>
      <xdr:row>14</xdr:row>
      <xdr:rowOff>127614</xdr:rowOff>
    </xdr:to>
    <xdr:grpSp>
      <xdr:nvGrpSpPr>
        <xdr:cNvPr id="33" name="Группа 32"/>
        <xdr:cNvGrpSpPr/>
      </xdr:nvGrpSpPr>
      <xdr:grpSpPr>
        <a:xfrm rot="5400000">
          <a:off x="8505825" y="3743327"/>
          <a:ext cx="238125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1361005</xdr:colOff>
      <xdr:row>12</xdr:row>
      <xdr:rowOff>153470</xdr:rowOff>
    </xdr:from>
    <xdr:ext cx="495300" cy="264560"/>
    <xdr:sp macro="" textlink="">
      <xdr:nvSpPr>
        <xdr:cNvPr id="36" name="TextBox 35"/>
        <xdr:cNvSpPr txBox="1"/>
      </xdr:nvSpPr>
      <xdr:spPr>
        <a:xfrm>
          <a:off x="6923605" y="368724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15</xdr:row>
      <xdr:rowOff>133351</xdr:rowOff>
    </xdr:from>
    <xdr:to>
      <xdr:col>11</xdr:col>
      <xdr:colOff>514350</xdr:colOff>
      <xdr:row>15</xdr:row>
      <xdr:rowOff>133353</xdr:rowOff>
    </xdr:to>
    <xdr:cxnSp macro="">
      <xdr:nvCxnSpPr>
        <xdr:cNvPr id="43" name="Прямая соединительная линия 42"/>
        <xdr:cNvCxnSpPr/>
      </xdr:nvCxnSpPr>
      <xdr:spPr>
        <a:xfrm flipH="1" flipV="1">
          <a:off x="9191626" y="4238626"/>
          <a:ext cx="8191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15</xdr:row>
      <xdr:rowOff>9525</xdr:rowOff>
    </xdr:from>
    <xdr:to>
      <xdr:col>11</xdr:col>
      <xdr:colOff>293325</xdr:colOff>
      <xdr:row>16</xdr:row>
      <xdr:rowOff>57150</xdr:rowOff>
    </xdr:to>
    <xdr:grpSp>
      <xdr:nvGrpSpPr>
        <xdr:cNvPr id="37" name="Группа 36"/>
        <xdr:cNvGrpSpPr/>
      </xdr:nvGrpSpPr>
      <xdr:grpSpPr>
        <a:xfrm rot="16200000">
          <a:off x="9490687" y="4053863"/>
          <a:ext cx="238125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5" name="Группа 24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8" name="TextBox 27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29" name="TextBox 28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0" name="TextBox 29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1" name="TextBox 30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1347787</xdr:colOff>
      <xdr:row>14</xdr:row>
      <xdr:rowOff>4767</xdr:rowOff>
    </xdr:from>
    <xdr:to>
      <xdr:col>10</xdr:col>
      <xdr:colOff>319087</xdr:colOff>
      <xdr:row>14</xdr:row>
      <xdr:rowOff>4767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58150" y="2771779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167663</xdr:colOff>
      <xdr:row>13</xdr:row>
      <xdr:rowOff>79989</xdr:rowOff>
    </xdr:from>
    <xdr:to>
      <xdr:col>9</xdr:col>
      <xdr:colOff>527663</xdr:colOff>
      <xdr:row>14</xdr:row>
      <xdr:rowOff>127614</xdr:rowOff>
    </xdr:to>
    <xdr:grpSp>
      <xdr:nvGrpSpPr>
        <xdr:cNvPr id="33" name="Группа 32"/>
        <xdr:cNvGrpSpPr/>
      </xdr:nvGrpSpPr>
      <xdr:grpSpPr>
        <a:xfrm rot="5400000">
          <a:off x="8505825" y="3743327"/>
          <a:ext cx="238125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1361005</xdr:colOff>
      <xdr:row>12</xdr:row>
      <xdr:rowOff>153470</xdr:rowOff>
    </xdr:from>
    <xdr:ext cx="495300" cy="264560"/>
    <xdr:sp macro="" textlink="">
      <xdr:nvSpPr>
        <xdr:cNvPr id="36" name="TextBox 35"/>
        <xdr:cNvSpPr txBox="1"/>
      </xdr:nvSpPr>
      <xdr:spPr>
        <a:xfrm>
          <a:off x="6923605" y="368724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194287</xdr:colOff>
      <xdr:row>16</xdr:row>
      <xdr:rowOff>5738</xdr:rowOff>
    </xdr:from>
    <xdr:to>
      <xdr:col>10</xdr:col>
      <xdr:colOff>432412</xdr:colOff>
      <xdr:row>17</xdr:row>
      <xdr:rowOff>175238</xdr:rowOff>
    </xdr:to>
    <xdr:grpSp>
      <xdr:nvGrpSpPr>
        <xdr:cNvPr id="37" name="Группа 36"/>
        <xdr:cNvGrpSpPr/>
      </xdr:nvGrpSpPr>
      <xdr:grpSpPr>
        <a:xfrm rot="10800000">
          <a:off x="9081112" y="4301513"/>
          <a:ext cx="238125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38100</xdr:rowOff>
    </xdr:from>
    <xdr:to>
      <xdr:col>10</xdr:col>
      <xdr:colOff>428625</xdr:colOff>
      <xdr:row>12</xdr:row>
      <xdr:rowOff>17100</xdr:rowOff>
    </xdr:to>
    <xdr:grpSp>
      <xdr:nvGrpSpPr>
        <xdr:cNvPr id="40" name="Группа 39"/>
        <xdr:cNvGrpSpPr/>
      </xdr:nvGrpSpPr>
      <xdr:grpSpPr>
        <a:xfrm rot="10800000">
          <a:off x="9077325" y="3190875"/>
          <a:ext cx="238125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152400</xdr:rowOff>
    </xdr:from>
    <xdr:ext cx="495300" cy="264560"/>
    <xdr:sp macro="" textlink="">
      <xdr:nvSpPr>
        <xdr:cNvPr id="21" name="TextBox 20"/>
        <xdr:cNvSpPr txBox="1"/>
      </xdr:nvSpPr>
      <xdr:spPr>
        <a:xfrm>
          <a:off x="69532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3" name="TextBox 22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4" name="TextBox 23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25" name="TextBox 24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26" name="TextBox 25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27" name="TextBox 26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332305</xdr:colOff>
      <xdr:row>12</xdr:row>
      <xdr:rowOff>162995</xdr:rowOff>
    </xdr:from>
    <xdr:ext cx="495300" cy="264560"/>
    <xdr:sp macro="" textlink="">
      <xdr:nvSpPr>
        <xdr:cNvPr id="32" name="TextBox 31"/>
        <xdr:cNvSpPr txBox="1"/>
      </xdr:nvSpPr>
      <xdr:spPr>
        <a:xfrm>
          <a:off x="11047930" y="369677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76202</xdr:colOff>
      <xdr:row>9</xdr:row>
      <xdr:rowOff>66676</xdr:rowOff>
    </xdr:from>
    <xdr:to>
      <xdr:col>17</xdr:col>
      <xdr:colOff>436202</xdr:colOff>
      <xdr:row>10</xdr:row>
      <xdr:rowOff>114301</xdr:rowOff>
    </xdr:to>
    <xdr:grpSp>
      <xdr:nvGrpSpPr>
        <xdr:cNvPr id="33" name="Группа 32"/>
        <xdr:cNvGrpSpPr/>
      </xdr:nvGrpSpPr>
      <xdr:grpSpPr>
        <a:xfrm rot="5400000">
          <a:off x="13291164" y="2968014"/>
          <a:ext cx="238125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146662</xdr:colOff>
      <xdr:row>17</xdr:row>
      <xdr:rowOff>120038</xdr:rowOff>
    </xdr:from>
    <xdr:to>
      <xdr:col>17</xdr:col>
      <xdr:colOff>384787</xdr:colOff>
      <xdr:row>19</xdr:row>
      <xdr:rowOff>99038</xdr:rowOff>
    </xdr:to>
    <xdr:grpSp>
      <xdr:nvGrpSpPr>
        <xdr:cNvPr id="36" name="Группа 35"/>
        <xdr:cNvGrpSpPr/>
      </xdr:nvGrpSpPr>
      <xdr:grpSpPr>
        <a:xfrm rot="10800000">
          <a:off x="13300687" y="4606313"/>
          <a:ext cx="238125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11</xdr:row>
      <xdr:rowOff>76200</xdr:rowOff>
    </xdr:from>
    <xdr:to>
      <xdr:col>17</xdr:col>
      <xdr:colOff>427733</xdr:colOff>
      <xdr:row>13</xdr:row>
      <xdr:rowOff>60969</xdr:rowOff>
    </xdr:to>
    <xdr:grpSp>
      <xdr:nvGrpSpPr>
        <xdr:cNvPr id="39" name="Группа 38"/>
        <xdr:cNvGrpSpPr/>
      </xdr:nvGrpSpPr>
      <xdr:grpSpPr>
        <a:xfrm rot="1670272">
          <a:off x="13220700" y="3419475"/>
          <a:ext cx="361058" cy="365769"/>
          <a:chOff x="7114605" y="1263243"/>
          <a:chExt cx="361058" cy="363501"/>
        </a:xfrm>
      </xdr:grpSpPr>
      <xdr:sp macro="" textlink="">
        <xdr:nvSpPr>
          <xdr:cNvPr id="40" name="Хорда 3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1" name="Хорда 4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4764</xdr:rowOff>
    </xdr:from>
    <xdr:to>
      <xdr:col>10</xdr:col>
      <xdr:colOff>319090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6981825" y="3919539"/>
          <a:ext cx="2224090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152400</xdr:rowOff>
    </xdr:from>
    <xdr:ext cx="495300" cy="264560"/>
    <xdr:sp macro="" textlink="">
      <xdr:nvSpPr>
        <xdr:cNvPr id="22" name="TextBox 21"/>
        <xdr:cNvSpPr txBox="1"/>
      </xdr:nvSpPr>
      <xdr:spPr>
        <a:xfrm>
          <a:off x="69532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5" name="TextBox 2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26" name="TextBox 25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27" name="TextBox 2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28" name="TextBox 2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309562</xdr:colOff>
      <xdr:row>14</xdr:row>
      <xdr:rowOff>4765</xdr:rowOff>
    </xdr:from>
    <xdr:to>
      <xdr:col>14</xdr:col>
      <xdr:colOff>166687</xdr:colOff>
      <xdr:row>14</xdr:row>
      <xdr:rowOff>4765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44150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167663</xdr:colOff>
      <xdr:row>13</xdr:row>
      <xdr:rowOff>79988</xdr:rowOff>
    </xdr:from>
    <xdr:to>
      <xdr:col>11</xdr:col>
      <xdr:colOff>527663</xdr:colOff>
      <xdr:row>14</xdr:row>
      <xdr:rowOff>127613</xdr:rowOff>
    </xdr:to>
    <xdr:grpSp>
      <xdr:nvGrpSpPr>
        <xdr:cNvPr id="30" name="Группа 29"/>
        <xdr:cNvGrpSpPr/>
      </xdr:nvGrpSpPr>
      <xdr:grpSpPr>
        <a:xfrm rot="5400000">
          <a:off x="9725025" y="3743326"/>
          <a:ext cx="238125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332305</xdr:colOff>
      <xdr:row>12</xdr:row>
      <xdr:rowOff>162995</xdr:rowOff>
    </xdr:from>
    <xdr:ext cx="495300" cy="264560"/>
    <xdr:sp macro="" textlink="">
      <xdr:nvSpPr>
        <xdr:cNvPr id="33" name="TextBox 32"/>
        <xdr:cNvSpPr txBox="1"/>
      </xdr:nvSpPr>
      <xdr:spPr>
        <a:xfrm>
          <a:off x="11047930" y="369677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17</xdr:col>
      <xdr:colOff>76202</xdr:colOff>
      <xdr:row>9</xdr:row>
      <xdr:rowOff>66676</xdr:rowOff>
    </xdr:from>
    <xdr:to>
      <xdr:col>17</xdr:col>
      <xdr:colOff>436202</xdr:colOff>
      <xdr:row>10</xdr:row>
      <xdr:rowOff>114301</xdr:rowOff>
    </xdr:to>
    <xdr:grpSp>
      <xdr:nvGrpSpPr>
        <xdr:cNvPr id="34" name="Группа 33"/>
        <xdr:cNvGrpSpPr/>
      </xdr:nvGrpSpPr>
      <xdr:grpSpPr>
        <a:xfrm rot="5400000">
          <a:off x="13291164" y="2968014"/>
          <a:ext cx="238125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146662</xdr:colOff>
      <xdr:row>17</xdr:row>
      <xdr:rowOff>120038</xdr:rowOff>
    </xdr:from>
    <xdr:to>
      <xdr:col>17</xdr:col>
      <xdr:colOff>384787</xdr:colOff>
      <xdr:row>19</xdr:row>
      <xdr:rowOff>99038</xdr:rowOff>
    </xdr:to>
    <xdr:grpSp>
      <xdr:nvGrpSpPr>
        <xdr:cNvPr id="37" name="Группа 36"/>
        <xdr:cNvGrpSpPr/>
      </xdr:nvGrpSpPr>
      <xdr:grpSpPr>
        <a:xfrm rot="10800000">
          <a:off x="13300687" y="4606313"/>
          <a:ext cx="238125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11</xdr:row>
      <xdr:rowOff>76200</xdr:rowOff>
    </xdr:from>
    <xdr:to>
      <xdr:col>17</xdr:col>
      <xdr:colOff>427733</xdr:colOff>
      <xdr:row>13</xdr:row>
      <xdr:rowOff>60969</xdr:rowOff>
    </xdr:to>
    <xdr:grpSp>
      <xdr:nvGrpSpPr>
        <xdr:cNvPr id="40" name="Группа 39"/>
        <xdr:cNvGrpSpPr/>
      </xdr:nvGrpSpPr>
      <xdr:grpSpPr>
        <a:xfrm rot="1670272">
          <a:off x="13220700" y="3419475"/>
          <a:ext cx="361058" cy="365769"/>
          <a:chOff x="7114605" y="1263243"/>
          <a:chExt cx="361058" cy="363501"/>
        </a:xfrm>
      </xdr:grpSpPr>
      <xdr:sp macro="" textlink="">
        <xdr:nvSpPr>
          <xdr:cNvPr id="41" name="Хорда 4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2" name="Хорда 4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4764</xdr:rowOff>
    </xdr:from>
    <xdr:to>
      <xdr:col>10</xdr:col>
      <xdr:colOff>319090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6981825" y="3919539"/>
          <a:ext cx="2224090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152400</xdr:rowOff>
    </xdr:from>
    <xdr:ext cx="495300" cy="264560"/>
    <xdr:sp macro="" textlink="">
      <xdr:nvSpPr>
        <xdr:cNvPr id="22" name="TextBox 21"/>
        <xdr:cNvSpPr txBox="1"/>
      </xdr:nvSpPr>
      <xdr:spPr>
        <a:xfrm>
          <a:off x="69532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28" name="TextBox 27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29" name="TextBox 28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0" name="TextBox 29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1" name="TextBox 30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309562</xdr:colOff>
      <xdr:row>14</xdr:row>
      <xdr:rowOff>4765</xdr:rowOff>
    </xdr:from>
    <xdr:to>
      <xdr:col>14</xdr:col>
      <xdr:colOff>166687</xdr:colOff>
      <xdr:row>14</xdr:row>
      <xdr:rowOff>4765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167663</xdr:colOff>
      <xdr:row>13</xdr:row>
      <xdr:rowOff>79988</xdr:rowOff>
    </xdr:from>
    <xdr:to>
      <xdr:col>11</xdr:col>
      <xdr:colOff>527663</xdr:colOff>
      <xdr:row>14</xdr:row>
      <xdr:rowOff>127613</xdr:rowOff>
    </xdr:to>
    <xdr:grpSp>
      <xdr:nvGrpSpPr>
        <xdr:cNvPr id="33" name="Группа 32"/>
        <xdr:cNvGrpSpPr/>
      </xdr:nvGrpSpPr>
      <xdr:grpSpPr>
        <a:xfrm rot="5400000">
          <a:off x="9725025" y="3743326"/>
          <a:ext cx="238125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332305</xdr:colOff>
      <xdr:row>12</xdr:row>
      <xdr:rowOff>162995</xdr:rowOff>
    </xdr:from>
    <xdr:ext cx="495300" cy="264560"/>
    <xdr:sp macro="" textlink="">
      <xdr:nvSpPr>
        <xdr:cNvPr id="36" name="TextBox 35"/>
        <xdr:cNvSpPr txBox="1"/>
      </xdr:nvSpPr>
      <xdr:spPr>
        <a:xfrm>
          <a:off x="11047930" y="369677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9</xdr:col>
      <xdr:colOff>85725</xdr:colOff>
      <xdr:row>13</xdr:row>
      <xdr:rowOff>76201</xdr:rowOff>
    </xdr:from>
    <xdr:to>
      <xdr:col>9</xdr:col>
      <xdr:colOff>445725</xdr:colOff>
      <xdr:row>14</xdr:row>
      <xdr:rowOff>123826</xdr:rowOff>
    </xdr:to>
    <xdr:grpSp>
      <xdr:nvGrpSpPr>
        <xdr:cNvPr id="41" name="Группа 40"/>
        <xdr:cNvGrpSpPr/>
      </xdr:nvGrpSpPr>
      <xdr:grpSpPr>
        <a:xfrm rot="5400000">
          <a:off x="8423887" y="3739539"/>
          <a:ext cx="238125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194287</xdr:colOff>
      <xdr:row>16</xdr:row>
      <xdr:rowOff>43838</xdr:rowOff>
    </xdr:from>
    <xdr:to>
      <xdr:col>10</xdr:col>
      <xdr:colOff>432412</xdr:colOff>
      <xdr:row>18</xdr:row>
      <xdr:rowOff>22838</xdr:rowOff>
    </xdr:to>
    <xdr:grpSp>
      <xdr:nvGrpSpPr>
        <xdr:cNvPr id="44" name="Группа 43"/>
        <xdr:cNvGrpSpPr/>
      </xdr:nvGrpSpPr>
      <xdr:grpSpPr>
        <a:xfrm rot="10800000">
          <a:off x="9081112" y="4339613"/>
          <a:ext cx="238125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133350</xdr:colOff>
      <xdr:row>13</xdr:row>
      <xdr:rowOff>19051</xdr:rowOff>
    </xdr:from>
    <xdr:to>
      <xdr:col>10</xdr:col>
      <xdr:colOff>494408</xdr:colOff>
      <xdr:row>15</xdr:row>
      <xdr:rowOff>3820</xdr:rowOff>
    </xdr:to>
    <xdr:grpSp>
      <xdr:nvGrpSpPr>
        <xdr:cNvPr id="25" name="Группа 24"/>
        <xdr:cNvGrpSpPr/>
      </xdr:nvGrpSpPr>
      <xdr:grpSpPr>
        <a:xfrm rot="1670272">
          <a:off x="9020175" y="3743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5" name="Группа 24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309562</xdr:colOff>
      <xdr:row>14</xdr:row>
      <xdr:rowOff>4765</xdr:rowOff>
    </xdr:from>
    <xdr:to>
      <xdr:col>14</xdr:col>
      <xdr:colOff>166687</xdr:colOff>
      <xdr:row>14</xdr:row>
      <xdr:rowOff>4765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10344150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167663</xdr:colOff>
      <xdr:row>13</xdr:row>
      <xdr:rowOff>79988</xdr:rowOff>
    </xdr:from>
    <xdr:to>
      <xdr:col>11</xdr:col>
      <xdr:colOff>527663</xdr:colOff>
      <xdr:row>14</xdr:row>
      <xdr:rowOff>127613</xdr:rowOff>
    </xdr:to>
    <xdr:grpSp>
      <xdr:nvGrpSpPr>
        <xdr:cNvPr id="36" name="Группа 35"/>
        <xdr:cNvGrpSpPr/>
      </xdr:nvGrpSpPr>
      <xdr:grpSpPr>
        <a:xfrm rot="5400000">
          <a:off x="9725025" y="3743326"/>
          <a:ext cx="238125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332305</xdr:colOff>
      <xdr:row>12</xdr:row>
      <xdr:rowOff>162995</xdr:rowOff>
    </xdr:from>
    <xdr:ext cx="495300" cy="264560"/>
    <xdr:sp macro="" textlink="">
      <xdr:nvSpPr>
        <xdr:cNvPr id="39" name="TextBox 38"/>
        <xdr:cNvSpPr txBox="1"/>
      </xdr:nvSpPr>
      <xdr:spPr>
        <a:xfrm>
          <a:off x="11047930" y="369677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15</xdr:row>
      <xdr:rowOff>50007</xdr:rowOff>
    </xdr:from>
    <xdr:to>
      <xdr:col>10</xdr:col>
      <xdr:colOff>327242</xdr:colOff>
      <xdr:row>20</xdr:row>
      <xdr:rowOff>180975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7334250" y="4155282"/>
          <a:ext cx="1879817" cy="108346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180975</xdr:colOff>
      <xdr:row>19</xdr:row>
      <xdr:rowOff>9525</xdr:rowOff>
    </xdr:from>
    <xdr:ext cx="495300" cy="264560"/>
    <xdr:sp macro="" textlink="">
      <xdr:nvSpPr>
        <xdr:cNvPr id="22" name="TextBox 21"/>
        <xdr:cNvSpPr txBox="1"/>
      </xdr:nvSpPr>
      <xdr:spPr>
        <a:xfrm rot="-1800000">
          <a:off x="7239000" y="48768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198955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29675" y="17430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123824</xdr:colOff>
      <xdr:row>11</xdr:row>
      <xdr:rowOff>9526</xdr:rowOff>
    </xdr:from>
    <xdr:to>
      <xdr:col>10</xdr:col>
      <xdr:colOff>484882</xdr:colOff>
      <xdr:row>12</xdr:row>
      <xdr:rowOff>184795</xdr:rowOff>
    </xdr:to>
    <xdr:grpSp>
      <xdr:nvGrpSpPr>
        <xdr:cNvPr id="25" name="Группа 24"/>
        <xdr:cNvGrpSpPr/>
      </xdr:nvGrpSpPr>
      <xdr:grpSpPr>
        <a:xfrm rot="1670272">
          <a:off x="9010649" y="3352801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209552</xdr:colOff>
      <xdr:row>16</xdr:row>
      <xdr:rowOff>66675</xdr:rowOff>
    </xdr:from>
    <xdr:to>
      <xdr:col>9</xdr:col>
      <xdr:colOff>569552</xdr:colOff>
      <xdr:row>17</xdr:row>
      <xdr:rowOff>114300</xdr:rowOff>
    </xdr:to>
    <xdr:grpSp>
      <xdr:nvGrpSpPr>
        <xdr:cNvPr id="28" name="Группа 27"/>
        <xdr:cNvGrpSpPr/>
      </xdr:nvGrpSpPr>
      <xdr:grpSpPr>
        <a:xfrm rot="25200000">
          <a:off x="8547714" y="4301513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332305</xdr:colOff>
      <xdr:row>12</xdr:row>
      <xdr:rowOff>143945</xdr:rowOff>
    </xdr:from>
    <xdr:ext cx="495300" cy="264560"/>
    <xdr:sp macro="" textlink="">
      <xdr:nvSpPr>
        <xdr:cNvPr id="35" name="TextBox 34"/>
        <xdr:cNvSpPr txBox="1"/>
      </xdr:nvSpPr>
      <xdr:spPr>
        <a:xfrm>
          <a:off x="11047930" y="36777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180975</xdr:rowOff>
    </xdr:from>
    <xdr:to>
      <xdr:col>10</xdr:col>
      <xdr:colOff>314325</xdr:colOff>
      <xdr:row>24</xdr:row>
      <xdr:rowOff>285750</xdr:rowOff>
    </xdr:to>
    <xdr:cxnSp macro="">
      <xdr:nvCxnSpPr>
        <xdr:cNvPr id="36" name="Прямая соединительная линия 35"/>
        <xdr:cNvCxnSpPr/>
      </xdr:nvCxnSpPr>
      <xdr:spPr>
        <a:xfrm>
          <a:off x="9201150" y="39052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47629</xdr:colOff>
      <xdr:row>23</xdr:row>
      <xdr:rowOff>38100</xdr:rowOff>
    </xdr:from>
    <xdr:ext cx="302658" cy="533400"/>
    <xdr:sp macro="" textlink="">
      <xdr:nvSpPr>
        <xdr:cNvPr id="38" name="TextBox 37"/>
        <xdr:cNvSpPr txBox="1"/>
      </xdr:nvSpPr>
      <xdr:spPr>
        <a:xfrm rot="16200000">
          <a:off x="8819083" y="5782746"/>
          <a:ext cx="533400" cy="302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1338262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48625" y="2771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123825</xdr:rowOff>
    </xdr:from>
    <xdr:ext cx="495300" cy="264560"/>
    <xdr:sp macro="" textlink="">
      <xdr:nvSpPr>
        <xdr:cNvPr id="22" name="TextBox 21"/>
        <xdr:cNvSpPr txBox="1"/>
      </xdr:nvSpPr>
      <xdr:spPr>
        <a:xfrm>
          <a:off x="6924675" y="36576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198955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29675" y="17430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171449</xdr:colOff>
      <xdr:row>13</xdr:row>
      <xdr:rowOff>9526</xdr:rowOff>
    </xdr:from>
    <xdr:to>
      <xdr:col>9</xdr:col>
      <xdr:colOff>532507</xdr:colOff>
      <xdr:row>14</xdr:row>
      <xdr:rowOff>184795</xdr:rowOff>
    </xdr:to>
    <xdr:grpSp>
      <xdr:nvGrpSpPr>
        <xdr:cNvPr id="25" name="Группа 24"/>
        <xdr:cNvGrpSpPr/>
      </xdr:nvGrpSpPr>
      <xdr:grpSpPr>
        <a:xfrm rot="1670272">
          <a:off x="8448674" y="3733801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118089</xdr:colOff>
      <xdr:row>17</xdr:row>
      <xdr:rowOff>100988</xdr:rowOff>
    </xdr:from>
    <xdr:to>
      <xdr:col>17</xdr:col>
      <xdr:colOff>356214</xdr:colOff>
      <xdr:row>19</xdr:row>
      <xdr:rowOff>79988</xdr:rowOff>
    </xdr:to>
    <xdr:grpSp>
      <xdr:nvGrpSpPr>
        <xdr:cNvPr id="28" name="Группа 27"/>
        <xdr:cNvGrpSpPr/>
      </xdr:nvGrpSpPr>
      <xdr:grpSpPr>
        <a:xfrm rot="21600000">
          <a:off x="13272114" y="4587263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332305</xdr:colOff>
      <xdr:row>12</xdr:row>
      <xdr:rowOff>143945</xdr:rowOff>
    </xdr:from>
    <xdr:ext cx="495300" cy="264560"/>
    <xdr:sp macro="" textlink="">
      <xdr:nvSpPr>
        <xdr:cNvPr id="36" name="TextBox 35"/>
        <xdr:cNvSpPr txBox="1"/>
      </xdr:nvSpPr>
      <xdr:spPr>
        <a:xfrm>
          <a:off x="11047930" y="36777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1338262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48625" y="2771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123825</xdr:rowOff>
    </xdr:from>
    <xdr:ext cx="495300" cy="264560"/>
    <xdr:sp macro="" textlink="">
      <xdr:nvSpPr>
        <xdr:cNvPr id="22" name="TextBox 21"/>
        <xdr:cNvSpPr txBox="1"/>
      </xdr:nvSpPr>
      <xdr:spPr>
        <a:xfrm>
          <a:off x="6924675" y="36576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5" name="Группа 24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194289</xdr:colOff>
      <xdr:row>17</xdr:row>
      <xdr:rowOff>129563</xdr:rowOff>
    </xdr:from>
    <xdr:to>
      <xdr:col>10</xdr:col>
      <xdr:colOff>432414</xdr:colOff>
      <xdr:row>19</xdr:row>
      <xdr:rowOff>108563</xdr:rowOff>
    </xdr:to>
    <xdr:grpSp>
      <xdr:nvGrpSpPr>
        <xdr:cNvPr id="28" name="Группа 27"/>
        <xdr:cNvGrpSpPr/>
      </xdr:nvGrpSpPr>
      <xdr:grpSpPr>
        <a:xfrm rot="21600000">
          <a:off x="9081114" y="4615838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309562</xdr:colOff>
      <xdr:row>14</xdr:row>
      <xdr:rowOff>4765</xdr:rowOff>
    </xdr:from>
    <xdr:to>
      <xdr:col>14</xdr:col>
      <xdr:colOff>166687</xdr:colOff>
      <xdr:row>14</xdr:row>
      <xdr:rowOff>4765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10344150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332305</xdr:colOff>
      <xdr:row>12</xdr:row>
      <xdr:rowOff>143945</xdr:rowOff>
    </xdr:from>
    <xdr:ext cx="495300" cy="264560"/>
    <xdr:sp macro="" textlink="">
      <xdr:nvSpPr>
        <xdr:cNvPr id="39" name="TextBox 38"/>
        <xdr:cNvSpPr txBox="1"/>
      </xdr:nvSpPr>
      <xdr:spPr>
        <a:xfrm>
          <a:off x="11047930" y="36777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208000" y="3915833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1" name="TextBox 20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109008</xdr:colOff>
      <xdr:row>17</xdr:row>
      <xdr:rowOff>19050</xdr:rowOff>
    </xdr:from>
    <xdr:to>
      <xdr:col>17</xdr:col>
      <xdr:colOff>325008</xdr:colOff>
      <xdr:row>18</xdr:row>
      <xdr:rowOff>188550</xdr:rowOff>
    </xdr:to>
    <xdr:grpSp>
      <xdr:nvGrpSpPr>
        <xdr:cNvPr id="22" name="Группа 21"/>
        <xdr:cNvGrpSpPr/>
      </xdr:nvGrpSpPr>
      <xdr:grpSpPr>
        <a:xfrm>
          <a:off x="13317008" y="4506383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5" name="TextBox 24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6" name="TextBox 25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12</xdr:row>
      <xdr:rowOff>133350</xdr:rowOff>
    </xdr:from>
    <xdr:ext cx="495300" cy="266700"/>
    <xdr:sp macro="" textlink="">
      <xdr:nvSpPr>
        <xdr:cNvPr id="27" name="TextBox 26"/>
        <xdr:cNvSpPr txBox="1"/>
      </xdr:nvSpPr>
      <xdr:spPr>
        <a:xfrm>
          <a:off x="6991350" y="3667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112186</xdr:colOff>
      <xdr:row>11</xdr:row>
      <xdr:rowOff>96310</xdr:rowOff>
    </xdr:from>
    <xdr:to>
      <xdr:col>17</xdr:col>
      <xdr:colOff>473244</xdr:colOff>
      <xdr:row>13</xdr:row>
      <xdr:rowOff>81079</xdr:rowOff>
    </xdr:to>
    <xdr:grpSp>
      <xdr:nvGrpSpPr>
        <xdr:cNvPr id="28" name="Группа 27"/>
        <xdr:cNvGrpSpPr/>
      </xdr:nvGrpSpPr>
      <xdr:grpSpPr>
        <a:xfrm rot="1670272">
          <a:off x="13320186" y="3440643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306917</xdr:colOff>
      <xdr:row>6</xdr:row>
      <xdr:rowOff>105834</xdr:rowOff>
    </xdr:from>
    <xdr:to>
      <xdr:col>7</xdr:col>
      <xdr:colOff>328083</xdr:colOff>
      <xdr:row>23</xdr:row>
      <xdr:rowOff>105834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364942" y="2115609"/>
          <a:ext cx="21166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317500</xdr:colOff>
      <xdr:row>6</xdr:row>
      <xdr:rowOff>95250</xdr:rowOff>
    </xdr:from>
    <xdr:to>
      <xdr:col>13</xdr:col>
      <xdr:colOff>317500</xdr:colOff>
      <xdr:row>23</xdr:row>
      <xdr:rowOff>105834</xdr:rowOff>
    </xdr:to>
    <xdr:cxnSp macro="">
      <xdr:nvCxnSpPr>
        <xdr:cNvPr id="32" name="Прямая соединительная линия 31"/>
        <xdr:cNvCxnSpPr/>
      </xdr:nvCxnSpPr>
      <xdr:spPr>
        <a:xfrm>
          <a:off x="11033125" y="2105025"/>
          <a:ext cx="0" cy="363008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285749</xdr:colOff>
      <xdr:row>23</xdr:row>
      <xdr:rowOff>105835</xdr:rowOff>
    </xdr:from>
    <xdr:to>
      <xdr:col>13</xdr:col>
      <xdr:colOff>328083</xdr:colOff>
      <xdr:row>23</xdr:row>
      <xdr:rowOff>116417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7343774" y="5735110"/>
          <a:ext cx="3699934" cy="1058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306917</xdr:colOff>
      <xdr:row>6</xdr:row>
      <xdr:rowOff>105834</xdr:rowOff>
    </xdr:from>
    <xdr:to>
      <xdr:col>13</xdr:col>
      <xdr:colOff>317500</xdr:colOff>
      <xdr:row>6</xdr:row>
      <xdr:rowOff>105834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7364942" y="2115609"/>
          <a:ext cx="3668183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5" name="Группа 24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194289</xdr:colOff>
      <xdr:row>17</xdr:row>
      <xdr:rowOff>129563</xdr:rowOff>
    </xdr:from>
    <xdr:to>
      <xdr:col>10</xdr:col>
      <xdr:colOff>432414</xdr:colOff>
      <xdr:row>19</xdr:row>
      <xdr:rowOff>108563</xdr:rowOff>
    </xdr:to>
    <xdr:grpSp>
      <xdr:nvGrpSpPr>
        <xdr:cNvPr id="28" name="Группа 27"/>
        <xdr:cNvGrpSpPr/>
      </xdr:nvGrpSpPr>
      <xdr:grpSpPr>
        <a:xfrm rot="21600000">
          <a:off x="9081114" y="4615838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309562</xdr:colOff>
      <xdr:row>14</xdr:row>
      <xdr:rowOff>4765</xdr:rowOff>
    </xdr:from>
    <xdr:to>
      <xdr:col>14</xdr:col>
      <xdr:colOff>166687</xdr:colOff>
      <xdr:row>14</xdr:row>
      <xdr:rowOff>4765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10344150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167663</xdr:colOff>
      <xdr:row>13</xdr:row>
      <xdr:rowOff>79988</xdr:rowOff>
    </xdr:from>
    <xdr:to>
      <xdr:col>11</xdr:col>
      <xdr:colOff>527663</xdr:colOff>
      <xdr:row>14</xdr:row>
      <xdr:rowOff>127613</xdr:rowOff>
    </xdr:to>
    <xdr:grpSp>
      <xdr:nvGrpSpPr>
        <xdr:cNvPr id="36" name="Группа 35"/>
        <xdr:cNvGrpSpPr/>
      </xdr:nvGrpSpPr>
      <xdr:grpSpPr>
        <a:xfrm rot="5400000">
          <a:off x="9725025" y="3743326"/>
          <a:ext cx="238125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332305</xdr:colOff>
      <xdr:row>12</xdr:row>
      <xdr:rowOff>162995</xdr:rowOff>
    </xdr:from>
    <xdr:ext cx="495300" cy="264560"/>
    <xdr:sp macro="" textlink="">
      <xdr:nvSpPr>
        <xdr:cNvPr id="39" name="TextBox 38"/>
        <xdr:cNvSpPr txBox="1"/>
      </xdr:nvSpPr>
      <xdr:spPr>
        <a:xfrm>
          <a:off x="11047930" y="369677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5" name="Группа 24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194289</xdr:colOff>
      <xdr:row>12</xdr:row>
      <xdr:rowOff>186713</xdr:rowOff>
    </xdr:from>
    <xdr:to>
      <xdr:col>10</xdr:col>
      <xdr:colOff>432414</xdr:colOff>
      <xdr:row>14</xdr:row>
      <xdr:rowOff>165713</xdr:rowOff>
    </xdr:to>
    <xdr:grpSp>
      <xdr:nvGrpSpPr>
        <xdr:cNvPr id="28" name="Группа 27"/>
        <xdr:cNvGrpSpPr/>
      </xdr:nvGrpSpPr>
      <xdr:grpSpPr>
        <a:xfrm rot="21600000">
          <a:off x="9081114" y="3720488"/>
          <a:ext cx="2381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1" name="TextBox 30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2" name="TextBox 31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3" name="TextBox 32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4" name="TextBox 33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104774</xdr:colOff>
      <xdr:row>11</xdr:row>
      <xdr:rowOff>19051</xdr:rowOff>
    </xdr:from>
    <xdr:to>
      <xdr:col>17</xdr:col>
      <xdr:colOff>465832</xdr:colOff>
      <xdr:row>13</xdr:row>
      <xdr:rowOff>3820</xdr:rowOff>
    </xdr:to>
    <xdr:grpSp>
      <xdr:nvGrpSpPr>
        <xdr:cNvPr id="26" name="Группа 25"/>
        <xdr:cNvGrpSpPr/>
      </xdr:nvGrpSpPr>
      <xdr:grpSpPr>
        <a:xfrm rot="1670272">
          <a:off x="13258799" y="336232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194289</xdr:colOff>
      <xdr:row>12</xdr:row>
      <xdr:rowOff>186713</xdr:rowOff>
    </xdr:from>
    <xdr:to>
      <xdr:col>10</xdr:col>
      <xdr:colOff>432414</xdr:colOff>
      <xdr:row>14</xdr:row>
      <xdr:rowOff>165713</xdr:rowOff>
    </xdr:to>
    <xdr:grpSp>
      <xdr:nvGrpSpPr>
        <xdr:cNvPr id="29" name="Группа 28"/>
        <xdr:cNvGrpSpPr/>
      </xdr:nvGrpSpPr>
      <xdr:grpSpPr>
        <a:xfrm rot="21600000">
          <a:off x="9081114" y="3720488"/>
          <a:ext cx="2381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1104900</xdr:colOff>
      <xdr:row>10</xdr:row>
      <xdr:rowOff>0</xdr:rowOff>
    </xdr:from>
    <xdr:ext cx="971550" cy="266700"/>
    <xdr:sp macro="" textlink="">
      <xdr:nvSpPr>
        <xdr:cNvPr id="35" name="TextBox 34"/>
        <xdr:cNvSpPr txBox="1"/>
      </xdr:nvSpPr>
      <xdr:spPr>
        <a:xfrm>
          <a:off x="6667500" y="3152775"/>
          <a:ext cx="971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576745</xdr:colOff>
      <xdr:row>7</xdr:row>
      <xdr:rowOff>104524</xdr:rowOff>
    </xdr:from>
    <xdr:ext cx="548541" cy="266700"/>
    <xdr:sp macro="" textlink="">
      <xdr:nvSpPr>
        <xdr:cNvPr id="36" name="TextBox 35"/>
        <xdr:cNvSpPr txBox="1"/>
      </xdr:nvSpPr>
      <xdr:spPr>
        <a:xfrm rot="-1500000">
          <a:off x="10682770" y="2685799"/>
          <a:ext cx="548541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485775</xdr:colOff>
      <xdr:row>6</xdr:row>
      <xdr:rowOff>428625</xdr:rowOff>
    </xdr:from>
    <xdr:ext cx="495300" cy="266700"/>
    <xdr:sp macro="" textlink="">
      <xdr:nvSpPr>
        <xdr:cNvPr id="37" name="TextBox 36"/>
        <xdr:cNvSpPr txBox="1"/>
      </xdr:nvSpPr>
      <xdr:spPr>
        <a:xfrm>
          <a:off x="10591800" y="24384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495300" cy="266700"/>
    <xdr:sp macro="" textlink="">
      <xdr:nvSpPr>
        <xdr:cNvPr id="38" name="TextBox 37"/>
        <xdr:cNvSpPr txBox="1"/>
      </xdr:nvSpPr>
      <xdr:spPr>
        <a:xfrm>
          <a:off x="7419975" y="5000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08000" y="3915833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214841</xdr:colOff>
      <xdr:row>13</xdr:row>
      <xdr:rowOff>8467</xdr:rowOff>
    </xdr:from>
    <xdr:to>
      <xdr:col>10</xdr:col>
      <xdr:colOff>430841</xdr:colOff>
      <xdr:row>14</xdr:row>
      <xdr:rowOff>177967</xdr:rowOff>
    </xdr:to>
    <xdr:grpSp>
      <xdr:nvGrpSpPr>
        <xdr:cNvPr id="23" name="Группа 22"/>
        <xdr:cNvGrpSpPr/>
      </xdr:nvGrpSpPr>
      <xdr:grpSpPr>
        <a:xfrm>
          <a:off x="9126008" y="37338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6" name="TextBox 25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7" name="TextBox 26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12</xdr:row>
      <xdr:rowOff>133350</xdr:rowOff>
    </xdr:from>
    <xdr:ext cx="495300" cy="266700"/>
    <xdr:sp macro="" textlink="">
      <xdr:nvSpPr>
        <xdr:cNvPr id="28" name="TextBox 27"/>
        <xdr:cNvSpPr txBox="1"/>
      </xdr:nvSpPr>
      <xdr:spPr>
        <a:xfrm>
          <a:off x="6991350" y="3667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112186</xdr:colOff>
      <xdr:row>11</xdr:row>
      <xdr:rowOff>96310</xdr:rowOff>
    </xdr:from>
    <xdr:to>
      <xdr:col>17</xdr:col>
      <xdr:colOff>473244</xdr:colOff>
      <xdr:row>13</xdr:row>
      <xdr:rowOff>81079</xdr:rowOff>
    </xdr:to>
    <xdr:grpSp>
      <xdr:nvGrpSpPr>
        <xdr:cNvPr id="29" name="Группа 28"/>
        <xdr:cNvGrpSpPr/>
      </xdr:nvGrpSpPr>
      <xdr:grpSpPr>
        <a:xfrm rot="1670272">
          <a:off x="13320186" y="3440643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306917</xdr:colOff>
      <xdr:row>6</xdr:row>
      <xdr:rowOff>105834</xdr:rowOff>
    </xdr:from>
    <xdr:to>
      <xdr:col>7</xdr:col>
      <xdr:colOff>328083</xdr:colOff>
      <xdr:row>23</xdr:row>
      <xdr:rowOff>105834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376584" y="2116667"/>
          <a:ext cx="21166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317500</xdr:colOff>
      <xdr:row>6</xdr:row>
      <xdr:rowOff>95250</xdr:rowOff>
    </xdr:from>
    <xdr:to>
      <xdr:col>13</xdr:col>
      <xdr:colOff>317500</xdr:colOff>
      <xdr:row>23</xdr:row>
      <xdr:rowOff>105834</xdr:rowOff>
    </xdr:to>
    <xdr:cxnSp macro="">
      <xdr:nvCxnSpPr>
        <xdr:cNvPr id="33" name="Прямая соединительная линия 32"/>
        <xdr:cNvCxnSpPr/>
      </xdr:nvCxnSpPr>
      <xdr:spPr>
        <a:xfrm>
          <a:off x="11070167" y="2106083"/>
          <a:ext cx="0" cy="363008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285749</xdr:colOff>
      <xdr:row>23</xdr:row>
      <xdr:rowOff>105835</xdr:rowOff>
    </xdr:from>
    <xdr:to>
      <xdr:col>13</xdr:col>
      <xdr:colOff>328083</xdr:colOff>
      <xdr:row>23</xdr:row>
      <xdr:rowOff>116417</xdr:rowOff>
    </xdr:to>
    <xdr:cxnSp macro="">
      <xdr:nvCxnSpPr>
        <xdr:cNvPr id="34" name="Прямая соединительная линия 33"/>
        <xdr:cNvCxnSpPr/>
      </xdr:nvCxnSpPr>
      <xdr:spPr>
        <a:xfrm flipH="1" flipV="1">
          <a:off x="7355416" y="5736168"/>
          <a:ext cx="3725334" cy="1058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306917</xdr:colOff>
      <xdr:row>6</xdr:row>
      <xdr:rowOff>105834</xdr:rowOff>
    </xdr:from>
    <xdr:to>
      <xdr:col>13</xdr:col>
      <xdr:colOff>317500</xdr:colOff>
      <xdr:row>6</xdr:row>
      <xdr:rowOff>105834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7376584" y="2116667"/>
          <a:ext cx="3693583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323851</xdr:colOff>
      <xdr:row>4</xdr:row>
      <xdr:rowOff>123827</xdr:rowOff>
    </xdr:from>
    <xdr:to>
      <xdr:col>10</xdr:col>
      <xdr:colOff>333376</xdr:colOff>
      <xdr:row>24</xdr:row>
      <xdr:rowOff>314327</xdr:rowOff>
    </xdr:to>
    <xdr:cxnSp macro="">
      <xdr:nvCxnSpPr>
        <xdr:cNvPr id="11" name="Прямая соединительная линия 10"/>
        <xdr:cNvCxnSpPr/>
      </xdr:nvCxnSpPr>
      <xdr:spPr>
        <a:xfrm rot="5400000" flipH="1" flipV="1">
          <a:off x="4486276" y="2819402"/>
          <a:ext cx="38766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0</xdr:rowOff>
    </xdr:from>
    <xdr:to>
      <xdr:col>10</xdr:col>
      <xdr:colOff>342900</xdr:colOff>
      <xdr:row>14</xdr:row>
      <xdr:rowOff>1588</xdr:rowOff>
    </xdr:to>
    <xdr:cxnSp macro="">
      <xdr:nvCxnSpPr>
        <xdr:cNvPr id="12" name="Прямая соединительная линия 11"/>
        <xdr:cNvCxnSpPr/>
      </xdr:nvCxnSpPr>
      <xdr:spPr>
        <a:xfrm>
          <a:off x="3657600" y="2667000"/>
          <a:ext cx="27813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6</xdr:row>
      <xdr:rowOff>361950</xdr:rowOff>
    </xdr:from>
    <xdr:to>
      <xdr:col>10</xdr:col>
      <xdr:colOff>333375</xdr:colOff>
      <xdr:row>14</xdr:row>
      <xdr:rowOff>0</xdr:rowOff>
    </xdr:to>
    <xdr:cxnSp macro="">
      <xdr:nvCxnSpPr>
        <xdr:cNvPr id="13" name="Прямая соединительная линия 12"/>
        <xdr:cNvCxnSpPr/>
      </xdr:nvCxnSpPr>
      <xdr:spPr>
        <a:xfrm rot="10800000">
          <a:off x="4772025" y="1333500"/>
          <a:ext cx="1657350" cy="1333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1276350</xdr:colOff>
      <xdr:row>12</xdr:row>
      <xdr:rowOff>76200</xdr:rowOff>
    </xdr:from>
    <xdr:ext cx="453137" cy="264560"/>
    <xdr:sp macro="" textlink="">
      <xdr:nvSpPr>
        <xdr:cNvPr id="14" name="TextBox 13"/>
        <xdr:cNvSpPr txBox="1"/>
      </xdr:nvSpPr>
      <xdr:spPr>
        <a:xfrm>
          <a:off x="3657600" y="23622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7</xdr:col>
      <xdr:colOff>457199</xdr:colOff>
      <xdr:row>6</xdr:row>
      <xdr:rowOff>190500</xdr:rowOff>
    </xdr:from>
    <xdr:ext cx="453137" cy="264560"/>
    <xdr:sp macro="" textlink="">
      <xdr:nvSpPr>
        <xdr:cNvPr id="15" name="TextBox 14"/>
        <xdr:cNvSpPr txBox="1"/>
      </xdr:nvSpPr>
      <xdr:spPr>
        <a:xfrm rot="2431265">
          <a:off x="4724399" y="1333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37140</xdr:colOff>
      <xdr:row>23</xdr:row>
      <xdr:rowOff>165239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6003104" y="46767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oneCellAnchor>
    <xdr:from>
      <xdr:col>10</xdr:col>
      <xdr:colOff>19050</xdr:colOff>
      <xdr:row>3</xdr:row>
      <xdr:rowOff>123825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5985014" y="8253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8</xdr:col>
      <xdr:colOff>556650</xdr:colOff>
      <xdr:row>13</xdr:row>
      <xdr:rowOff>81525</xdr:rowOff>
    </xdr:from>
    <xdr:to>
      <xdr:col>9</xdr:col>
      <xdr:colOff>307050</xdr:colOff>
      <xdr:row>14</xdr:row>
      <xdr:rowOff>107025</xdr:rowOff>
    </xdr:to>
    <xdr:grpSp>
      <xdr:nvGrpSpPr>
        <xdr:cNvPr id="18" name="Группа 17"/>
        <xdr:cNvGrpSpPr/>
      </xdr:nvGrpSpPr>
      <xdr:grpSpPr>
        <a:xfrm rot="5400000">
          <a:off x="8296275" y="37338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0</xdr:colOff>
      <xdr:row>9</xdr:row>
      <xdr:rowOff>123825</xdr:rowOff>
    </xdr:from>
    <xdr:to>
      <xdr:col>9</xdr:col>
      <xdr:colOff>360000</xdr:colOff>
      <xdr:row>10</xdr:row>
      <xdr:rowOff>149325</xdr:rowOff>
    </xdr:to>
    <xdr:grpSp>
      <xdr:nvGrpSpPr>
        <xdr:cNvPr id="21" name="Группа 20"/>
        <xdr:cNvGrpSpPr/>
      </xdr:nvGrpSpPr>
      <xdr:grpSpPr>
        <a:xfrm rot="-2820000">
          <a:off x="8349225" y="30141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80964</xdr:colOff>
      <xdr:row>14</xdr:row>
      <xdr:rowOff>23814</xdr:rowOff>
    </xdr:from>
    <xdr:to>
      <xdr:col>14</xdr:col>
      <xdr:colOff>80964</xdr:colOff>
      <xdr:row>14</xdr:row>
      <xdr:rowOff>33339</xdr:rowOff>
    </xdr:to>
    <xdr:cxnSp macro="">
      <xdr:nvCxnSpPr>
        <xdr:cNvPr id="11" name="Прямая соединительная линия 10"/>
        <xdr:cNvCxnSpPr/>
      </xdr:nvCxnSpPr>
      <xdr:spPr>
        <a:xfrm rot="10800000" flipH="1" flipV="1">
          <a:off x="3738564" y="2690814"/>
          <a:ext cx="4876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1183454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3659954" y="2381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oneCellAnchor>
    <xdr:from>
      <xdr:col>13</xdr:col>
      <xdr:colOff>412889</xdr:colOff>
      <xdr:row>12</xdr:row>
      <xdr:rowOff>110986</xdr:rowOff>
    </xdr:from>
    <xdr:ext cx="524631" cy="264560"/>
    <xdr:sp macro="" textlink="">
      <xdr:nvSpPr>
        <xdr:cNvPr id="13" name="TextBox 12"/>
        <xdr:cNvSpPr txBox="1"/>
      </xdr:nvSpPr>
      <xdr:spPr>
        <a:xfrm>
          <a:off x="8337689" y="23969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17</xdr:col>
      <xdr:colOff>42300</xdr:colOff>
      <xdr:row>10</xdr:row>
      <xdr:rowOff>43425</xdr:rowOff>
    </xdr:from>
    <xdr:to>
      <xdr:col>17</xdr:col>
      <xdr:colOff>402300</xdr:colOff>
      <xdr:row>11</xdr:row>
      <xdr:rowOff>68925</xdr:rowOff>
    </xdr:to>
    <xdr:grpSp>
      <xdr:nvGrpSpPr>
        <xdr:cNvPr id="14" name="Группа 13"/>
        <xdr:cNvGrpSpPr/>
      </xdr:nvGrpSpPr>
      <xdr:grpSpPr>
        <a:xfrm rot="5400000">
          <a:off x="13268325" y="31242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306728</xdr:colOff>
      <xdr:row>11</xdr:row>
      <xdr:rowOff>176483</xdr:rowOff>
    </xdr:from>
    <xdr:to>
      <xdr:col>10</xdr:col>
      <xdr:colOff>311038</xdr:colOff>
      <xdr:row>14</xdr:row>
      <xdr:rowOff>14556</xdr:rowOff>
    </xdr:to>
    <xdr:cxnSp macro="">
      <xdr:nvCxnSpPr>
        <xdr:cNvPr id="17" name="Прямая соединительная линия 16"/>
        <xdr:cNvCxnSpPr/>
      </xdr:nvCxnSpPr>
      <xdr:spPr>
        <a:xfrm rot="5400000" flipH="1" flipV="1">
          <a:off x="6200096" y="2474615"/>
          <a:ext cx="409573" cy="431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136071</xdr:colOff>
      <xdr:row>11</xdr:row>
      <xdr:rowOff>189099</xdr:rowOff>
    </xdr:from>
    <xdr:to>
      <xdr:col>10</xdr:col>
      <xdr:colOff>462643</xdr:colOff>
      <xdr:row>11</xdr:row>
      <xdr:rowOff>190687</xdr:rowOff>
    </xdr:to>
    <xdr:cxnSp macro="">
      <xdr:nvCxnSpPr>
        <xdr:cNvPr id="18" name="Прямая соединительная линия 17"/>
        <xdr:cNvCxnSpPr/>
      </xdr:nvCxnSpPr>
      <xdr:spPr>
        <a:xfrm>
          <a:off x="6232071" y="2284599"/>
          <a:ext cx="326572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139881</xdr:colOff>
      <xdr:row>11</xdr:row>
      <xdr:rowOff>116632</xdr:rowOff>
    </xdr:from>
    <xdr:to>
      <xdr:col>10</xdr:col>
      <xdr:colOff>466453</xdr:colOff>
      <xdr:row>11</xdr:row>
      <xdr:rowOff>118220</xdr:rowOff>
    </xdr:to>
    <xdr:cxnSp macro="">
      <xdr:nvCxnSpPr>
        <xdr:cNvPr id="19" name="Прямая соединительная линия 18"/>
        <xdr:cNvCxnSpPr/>
      </xdr:nvCxnSpPr>
      <xdr:spPr>
        <a:xfrm>
          <a:off x="6235881" y="2212132"/>
          <a:ext cx="326572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80964</xdr:colOff>
      <xdr:row>14</xdr:row>
      <xdr:rowOff>23814</xdr:rowOff>
    </xdr:from>
    <xdr:to>
      <xdr:col>14</xdr:col>
      <xdr:colOff>80964</xdr:colOff>
      <xdr:row>14</xdr:row>
      <xdr:rowOff>33339</xdr:rowOff>
    </xdr:to>
    <xdr:cxnSp macro="">
      <xdr:nvCxnSpPr>
        <xdr:cNvPr id="11" name="Прямая соединительная линия 10"/>
        <xdr:cNvCxnSpPr/>
      </xdr:nvCxnSpPr>
      <xdr:spPr>
        <a:xfrm rot="10800000" flipH="1" flipV="1">
          <a:off x="3738564" y="2690814"/>
          <a:ext cx="4876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1183454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3659954" y="2381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oneCellAnchor>
    <xdr:from>
      <xdr:col>13</xdr:col>
      <xdr:colOff>412889</xdr:colOff>
      <xdr:row>12</xdr:row>
      <xdr:rowOff>110986</xdr:rowOff>
    </xdr:from>
    <xdr:ext cx="524631" cy="264560"/>
    <xdr:sp macro="" textlink="">
      <xdr:nvSpPr>
        <xdr:cNvPr id="13" name="TextBox 12"/>
        <xdr:cNvSpPr txBox="1"/>
      </xdr:nvSpPr>
      <xdr:spPr>
        <a:xfrm>
          <a:off x="8337689" y="23969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10</xdr:col>
      <xdr:colOff>323853</xdr:colOff>
      <xdr:row>5</xdr:row>
      <xdr:rowOff>9525</xdr:rowOff>
    </xdr:from>
    <xdr:to>
      <xdr:col>10</xdr:col>
      <xdr:colOff>335303</xdr:colOff>
      <xdr:row>14</xdr:row>
      <xdr:rowOff>14557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5565812" y="1816066"/>
          <a:ext cx="1719532" cy="11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9</xdr:row>
      <xdr:rowOff>142875</xdr:rowOff>
    </xdr:from>
    <xdr:to>
      <xdr:col>10</xdr:col>
      <xdr:colOff>444600</xdr:colOff>
      <xdr:row>11</xdr:row>
      <xdr:rowOff>121875</xdr:rowOff>
    </xdr:to>
    <xdr:grpSp>
      <xdr:nvGrpSpPr>
        <xdr:cNvPr id="15" name="Группа 14"/>
        <xdr:cNvGrpSpPr/>
      </xdr:nvGrpSpPr>
      <xdr:grpSpPr>
        <a:xfrm rot="10800000">
          <a:off x="9115425" y="31051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34786</xdr:colOff>
      <xdr:row>3</xdr:row>
      <xdr:rowOff>153361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6036497" y="819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80964</xdr:colOff>
      <xdr:row>14</xdr:row>
      <xdr:rowOff>23814</xdr:rowOff>
    </xdr:from>
    <xdr:to>
      <xdr:col>14</xdr:col>
      <xdr:colOff>80964</xdr:colOff>
      <xdr:row>14</xdr:row>
      <xdr:rowOff>33339</xdr:rowOff>
    </xdr:to>
    <xdr:cxnSp macro="">
      <xdr:nvCxnSpPr>
        <xdr:cNvPr id="11" name="Прямая соединительная линия 10"/>
        <xdr:cNvCxnSpPr/>
      </xdr:nvCxnSpPr>
      <xdr:spPr>
        <a:xfrm rot="10800000" flipH="1" flipV="1">
          <a:off x="3738564" y="2690814"/>
          <a:ext cx="4876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1183454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3659954" y="2381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oneCellAnchor>
    <xdr:from>
      <xdr:col>13</xdr:col>
      <xdr:colOff>412889</xdr:colOff>
      <xdr:row>12</xdr:row>
      <xdr:rowOff>110986</xdr:rowOff>
    </xdr:from>
    <xdr:ext cx="524631" cy="264560"/>
    <xdr:sp macro="" textlink="">
      <xdr:nvSpPr>
        <xdr:cNvPr id="13" name="TextBox 12"/>
        <xdr:cNvSpPr txBox="1"/>
      </xdr:nvSpPr>
      <xdr:spPr>
        <a:xfrm>
          <a:off x="8337689" y="23969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10</xdr:col>
      <xdr:colOff>323853</xdr:colOff>
      <xdr:row>5</xdr:row>
      <xdr:rowOff>9525</xdr:rowOff>
    </xdr:from>
    <xdr:to>
      <xdr:col>10</xdr:col>
      <xdr:colOff>335303</xdr:colOff>
      <xdr:row>14</xdr:row>
      <xdr:rowOff>14557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5565812" y="1816066"/>
          <a:ext cx="1719532" cy="11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9</xdr:row>
      <xdr:rowOff>142875</xdr:rowOff>
    </xdr:from>
    <xdr:to>
      <xdr:col>10</xdr:col>
      <xdr:colOff>444600</xdr:colOff>
      <xdr:row>11</xdr:row>
      <xdr:rowOff>121875</xdr:rowOff>
    </xdr:to>
    <xdr:grpSp>
      <xdr:nvGrpSpPr>
        <xdr:cNvPr id="15" name="Группа 14"/>
        <xdr:cNvGrpSpPr/>
      </xdr:nvGrpSpPr>
      <xdr:grpSpPr>
        <a:xfrm rot="10800000">
          <a:off x="9115425" y="31051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34786</xdr:colOff>
      <xdr:row>3</xdr:row>
      <xdr:rowOff>117614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6000750" y="819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71439</xdr:colOff>
      <xdr:row>14</xdr:row>
      <xdr:rowOff>0</xdr:rowOff>
    </xdr:from>
    <xdr:to>
      <xdr:col>10</xdr:col>
      <xdr:colOff>342900</xdr:colOff>
      <xdr:row>14</xdr:row>
      <xdr:rowOff>4764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3729039" y="2667000"/>
          <a:ext cx="2709861" cy="476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1135829</xdr:colOff>
      <xdr:row>12</xdr:row>
      <xdr:rowOff>114300</xdr:rowOff>
    </xdr:from>
    <xdr:ext cx="596125" cy="264560"/>
    <xdr:sp macro="" textlink="">
      <xdr:nvSpPr>
        <xdr:cNvPr id="12" name="TextBox 11"/>
        <xdr:cNvSpPr txBox="1"/>
      </xdr:nvSpPr>
      <xdr:spPr>
        <a:xfrm>
          <a:off x="3659954" y="2400300"/>
          <a:ext cx="596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1000</a:t>
          </a:r>
          <a:endParaRPr lang="ru-RU" sz="1100"/>
        </a:p>
      </xdr:txBody>
    </xdr:sp>
    <xdr:clientData/>
  </xdr:oneCellAnchor>
  <xdr:oneCellAnchor>
    <xdr:from>
      <xdr:col>5</xdr:col>
      <xdr:colOff>870089</xdr:colOff>
      <xdr:row>11</xdr:row>
      <xdr:rowOff>15736</xdr:rowOff>
    </xdr:from>
    <xdr:ext cx="453137" cy="264560"/>
    <xdr:sp macro="" textlink="">
      <xdr:nvSpPr>
        <xdr:cNvPr id="13" name="TextBox 12"/>
        <xdr:cNvSpPr txBox="1"/>
      </xdr:nvSpPr>
      <xdr:spPr>
        <a:xfrm>
          <a:off x="3660914" y="211123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323853</xdr:colOff>
      <xdr:row>5</xdr:row>
      <xdr:rowOff>9525</xdr:rowOff>
    </xdr:from>
    <xdr:to>
      <xdr:col>10</xdr:col>
      <xdr:colOff>335303</xdr:colOff>
      <xdr:row>14</xdr:row>
      <xdr:rowOff>14557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5565812" y="1816066"/>
          <a:ext cx="1719532" cy="11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34786</xdr:colOff>
      <xdr:row>3</xdr:row>
      <xdr:rowOff>81867</xdr:rowOff>
    </xdr:from>
    <xdr:ext cx="264560" cy="596125"/>
    <xdr:sp macro="" textlink="">
      <xdr:nvSpPr>
        <xdr:cNvPr id="15" name="TextBox 14"/>
        <xdr:cNvSpPr txBox="1"/>
      </xdr:nvSpPr>
      <xdr:spPr>
        <a:xfrm rot="16200000">
          <a:off x="5965003" y="819150"/>
          <a:ext cx="596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1000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14</xdr:row>
      <xdr:rowOff>9525</xdr:rowOff>
    </xdr:from>
    <xdr:to>
      <xdr:col>10</xdr:col>
      <xdr:colOff>342901</xdr:colOff>
      <xdr:row>24</xdr:row>
      <xdr:rowOff>428628</xdr:rowOff>
    </xdr:to>
    <xdr:cxnSp macro="">
      <xdr:nvCxnSpPr>
        <xdr:cNvPr id="16" name="Прямая соединительная линия 15"/>
        <xdr:cNvCxnSpPr/>
      </xdr:nvCxnSpPr>
      <xdr:spPr>
        <a:xfrm rot="16200000" flipH="1">
          <a:off x="5391149" y="3714751"/>
          <a:ext cx="2085978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17</xdr:row>
      <xdr:rowOff>9525</xdr:rowOff>
    </xdr:from>
    <xdr:to>
      <xdr:col>10</xdr:col>
      <xdr:colOff>444600</xdr:colOff>
      <xdr:row>18</xdr:row>
      <xdr:rowOff>179025</xdr:rowOff>
    </xdr:to>
    <xdr:grpSp>
      <xdr:nvGrpSpPr>
        <xdr:cNvPr id="17" name="Группа 16"/>
        <xdr:cNvGrpSpPr/>
      </xdr:nvGrpSpPr>
      <xdr:grpSpPr>
        <a:xfrm rot="10800000">
          <a:off x="9115425" y="44958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15</xdr:row>
      <xdr:rowOff>161925</xdr:rowOff>
    </xdr:from>
    <xdr:to>
      <xdr:col>11</xdr:col>
      <xdr:colOff>495300</xdr:colOff>
      <xdr:row>15</xdr:row>
      <xdr:rowOff>163513</xdr:rowOff>
    </xdr:to>
    <xdr:cxnSp macro="">
      <xdr:nvCxnSpPr>
        <xdr:cNvPr id="20" name="Прямая соединительная линия 19"/>
        <xdr:cNvCxnSpPr/>
      </xdr:nvCxnSpPr>
      <xdr:spPr>
        <a:xfrm>
          <a:off x="6438900" y="3019425"/>
          <a:ext cx="762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485777</xdr:colOff>
      <xdr:row>12</xdr:row>
      <xdr:rowOff>123825</xdr:rowOff>
    </xdr:from>
    <xdr:to>
      <xdr:col>11</xdr:col>
      <xdr:colOff>495302</xdr:colOff>
      <xdr:row>15</xdr:row>
      <xdr:rowOff>180975</xdr:rowOff>
    </xdr:to>
    <xdr:cxnSp macro="">
      <xdr:nvCxnSpPr>
        <xdr:cNvPr id="21" name="Прямая соединительная линия 20"/>
        <xdr:cNvCxnSpPr/>
      </xdr:nvCxnSpPr>
      <xdr:spPr>
        <a:xfrm rot="16200000" flipV="1">
          <a:off x="6881815" y="2719387"/>
          <a:ext cx="628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1114426</xdr:colOff>
      <xdr:row>12</xdr:row>
      <xdr:rowOff>114299</xdr:rowOff>
    </xdr:from>
    <xdr:to>
      <xdr:col>11</xdr:col>
      <xdr:colOff>504826</xdr:colOff>
      <xdr:row>12</xdr:row>
      <xdr:rowOff>123824</xdr:rowOff>
    </xdr:to>
    <xdr:cxnSp macro="">
      <xdr:nvCxnSpPr>
        <xdr:cNvPr id="22" name="Прямая соединительная линия 21"/>
        <xdr:cNvCxnSpPr/>
      </xdr:nvCxnSpPr>
      <xdr:spPr>
        <a:xfrm rot="10800000" flipV="1">
          <a:off x="3657601" y="2400299"/>
          <a:ext cx="35528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161926</xdr:colOff>
      <xdr:row>9</xdr:row>
      <xdr:rowOff>47625</xdr:rowOff>
    </xdr:from>
    <xdr:to>
      <xdr:col>9</xdr:col>
      <xdr:colOff>171451</xdr:colOff>
      <xdr:row>12</xdr:row>
      <xdr:rowOff>104775</xdr:rowOff>
    </xdr:to>
    <xdr:cxnSp macro="">
      <xdr:nvCxnSpPr>
        <xdr:cNvPr id="23" name="Прямая соединительная линия 22"/>
        <xdr:cNvCxnSpPr/>
      </xdr:nvCxnSpPr>
      <xdr:spPr>
        <a:xfrm rot="16200000" flipV="1">
          <a:off x="5338764" y="2071687"/>
          <a:ext cx="628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9</xdr:row>
      <xdr:rowOff>57150</xdr:rowOff>
    </xdr:from>
    <xdr:to>
      <xdr:col>9</xdr:col>
      <xdr:colOff>161925</xdr:colOff>
      <xdr:row>9</xdr:row>
      <xdr:rowOff>58738</xdr:rowOff>
    </xdr:to>
    <xdr:cxnSp macro="">
      <xdr:nvCxnSpPr>
        <xdr:cNvPr id="24" name="Прямая соединительная линия 23"/>
        <xdr:cNvCxnSpPr/>
      </xdr:nvCxnSpPr>
      <xdr:spPr>
        <a:xfrm>
          <a:off x="3743325" y="1771650"/>
          <a:ext cx="1905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9</xdr:row>
      <xdr:rowOff>180975</xdr:rowOff>
    </xdr:from>
    <xdr:to>
      <xdr:col>9</xdr:col>
      <xdr:colOff>282675</xdr:colOff>
      <xdr:row>11</xdr:row>
      <xdr:rowOff>159975</xdr:rowOff>
    </xdr:to>
    <xdr:grpSp>
      <xdr:nvGrpSpPr>
        <xdr:cNvPr id="25" name="Группа 24"/>
        <xdr:cNvGrpSpPr/>
      </xdr:nvGrpSpPr>
      <xdr:grpSpPr>
        <a:xfrm rot="10800000">
          <a:off x="8343900" y="31432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442350</xdr:colOff>
      <xdr:row>12</xdr:row>
      <xdr:rowOff>5325</xdr:rowOff>
    </xdr:from>
    <xdr:to>
      <xdr:col>10</xdr:col>
      <xdr:colOff>192750</xdr:colOff>
      <xdr:row>13</xdr:row>
      <xdr:rowOff>30825</xdr:rowOff>
    </xdr:to>
    <xdr:grpSp>
      <xdr:nvGrpSpPr>
        <xdr:cNvPr id="28" name="Группа 27"/>
        <xdr:cNvGrpSpPr/>
      </xdr:nvGrpSpPr>
      <xdr:grpSpPr>
        <a:xfrm rot="16200000">
          <a:off x="8791575" y="34671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8</xdr:row>
      <xdr:rowOff>0</xdr:rowOff>
    </xdr:from>
    <xdr:ext cx="453137" cy="264560"/>
    <xdr:sp macro="" textlink="">
      <xdr:nvSpPr>
        <xdr:cNvPr id="31" name="TextBox 30"/>
        <xdr:cNvSpPr txBox="1"/>
      </xdr:nvSpPr>
      <xdr:spPr>
        <a:xfrm>
          <a:off x="4267200" y="15240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38101</xdr:colOff>
      <xdr:row>23</xdr:row>
      <xdr:rowOff>169097</xdr:rowOff>
    </xdr:from>
    <xdr:ext cx="264560" cy="524631"/>
    <xdr:sp macro="" textlink="">
      <xdr:nvSpPr>
        <xdr:cNvPr id="32" name="TextBox 31"/>
        <xdr:cNvSpPr txBox="1"/>
      </xdr:nvSpPr>
      <xdr:spPr>
        <a:xfrm rot="16200000">
          <a:off x="6004065" y="468063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24</xdr:row>
      <xdr:rowOff>485775</xdr:rowOff>
    </xdr:to>
    <xdr:cxnSp macro="">
      <xdr:nvCxnSpPr>
        <xdr:cNvPr id="19" name="Прямая соединительная линия 18"/>
        <xdr:cNvCxnSpPr/>
      </xdr:nvCxnSpPr>
      <xdr:spPr>
        <a:xfrm>
          <a:off x="8886825" y="41052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66675</xdr:rowOff>
    </xdr:from>
    <xdr:to>
      <xdr:col>10</xdr:col>
      <xdr:colOff>0</xdr:colOff>
      <xdr:row>15</xdr:row>
      <xdr:rowOff>0</xdr:rowOff>
    </xdr:to>
    <xdr:cxnSp macro="">
      <xdr:nvCxnSpPr>
        <xdr:cNvPr id="20" name="Прямая соединительная линия 19"/>
        <xdr:cNvCxnSpPr/>
      </xdr:nvCxnSpPr>
      <xdr:spPr>
        <a:xfrm>
          <a:off x="8886825" y="169545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600078</xdr:colOff>
      <xdr:row>14</xdr:row>
      <xdr:rowOff>19050</xdr:rowOff>
    </xdr:from>
    <xdr:to>
      <xdr:col>14</xdr:col>
      <xdr:colOff>238125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8877303" y="3933825"/>
          <a:ext cx="2686047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315395</xdr:colOff>
      <xdr:row>3</xdr:row>
      <xdr:rowOff>66675</xdr:rowOff>
    </xdr:from>
    <xdr:ext cx="264560" cy="657225"/>
    <xdr:sp macro="" textlink="">
      <xdr:nvSpPr>
        <xdr:cNvPr id="22" name="TextBox 21"/>
        <xdr:cNvSpPr txBox="1"/>
      </xdr:nvSpPr>
      <xdr:spPr>
        <a:xfrm rot="16200000">
          <a:off x="8396287" y="16917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9</xdr:col>
      <xdr:colOff>305870</xdr:colOff>
      <xdr:row>23</xdr:row>
      <xdr:rowOff>123825</xdr:rowOff>
    </xdr:from>
    <xdr:ext cx="264560" cy="599005"/>
    <xdr:sp macro="" textlink="">
      <xdr:nvSpPr>
        <xdr:cNvPr id="23" name="TextBox 22"/>
        <xdr:cNvSpPr txBox="1"/>
      </xdr:nvSpPr>
      <xdr:spPr>
        <a:xfrm rot="16200000">
          <a:off x="8415872" y="5920323"/>
          <a:ext cx="5990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4" name="TextBox 23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5" name="TextBox 24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26" name="Группа 25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29" name="Прямая соединительная линия 28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6</xdr:row>
      <xdr:rowOff>95250</xdr:rowOff>
    </xdr:from>
    <xdr:to>
      <xdr:col>7</xdr:col>
      <xdr:colOff>381000</xdr:colOff>
      <xdr:row>23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>
          <a:off x="7439025" y="210502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13</xdr:row>
      <xdr:rowOff>104775</xdr:rowOff>
    </xdr:from>
    <xdr:to>
      <xdr:col>11</xdr:col>
      <xdr:colOff>569550</xdr:colOff>
      <xdr:row>14</xdr:row>
      <xdr:rowOff>130275</xdr:rowOff>
    </xdr:to>
    <xdr:grpSp>
      <xdr:nvGrpSpPr>
        <xdr:cNvPr id="33" name="Группа 32"/>
        <xdr:cNvGrpSpPr/>
      </xdr:nvGrpSpPr>
      <xdr:grpSpPr>
        <a:xfrm rot="16200000">
          <a:off x="9777975" y="3757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500625</xdr:colOff>
      <xdr:row>8</xdr:row>
      <xdr:rowOff>23250</xdr:rowOff>
    </xdr:from>
    <xdr:to>
      <xdr:col>10</xdr:col>
      <xdr:colOff>107025</xdr:colOff>
      <xdr:row>10</xdr:row>
      <xdr:rowOff>2250</xdr:rowOff>
    </xdr:to>
    <xdr:grpSp>
      <xdr:nvGrpSpPr>
        <xdr:cNvPr id="36" name="Группа 35"/>
        <xdr:cNvGrpSpPr/>
      </xdr:nvGrpSpPr>
      <xdr:grpSpPr>
        <a:xfrm>
          <a:off x="8777850" y="27950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39" name="TextBox 38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40" name="TextBox 39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41" name="TextBox 40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495300</xdr:colOff>
      <xdr:row>18</xdr:row>
      <xdr:rowOff>19050</xdr:rowOff>
    </xdr:from>
    <xdr:to>
      <xdr:col>10</xdr:col>
      <xdr:colOff>101700</xdr:colOff>
      <xdr:row>19</xdr:row>
      <xdr:rowOff>188550</xdr:rowOff>
    </xdr:to>
    <xdr:grpSp>
      <xdr:nvGrpSpPr>
        <xdr:cNvPr id="42" name="Группа 41"/>
        <xdr:cNvGrpSpPr/>
      </xdr:nvGrpSpPr>
      <xdr:grpSpPr>
        <a:xfrm>
          <a:off x="8772525" y="469582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347127</xdr:colOff>
      <xdr:row>12</xdr:row>
      <xdr:rowOff>138648</xdr:rowOff>
    </xdr:from>
    <xdr:ext cx="599005" cy="264560"/>
    <xdr:sp macro="" textlink="">
      <xdr:nvSpPr>
        <xdr:cNvPr id="50" name="TextBox 49"/>
        <xdr:cNvSpPr txBox="1"/>
      </xdr:nvSpPr>
      <xdr:spPr>
        <a:xfrm>
          <a:off x="11062752" y="3672423"/>
          <a:ext cx="5990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161923</xdr:rowOff>
    </xdr:from>
    <xdr:to>
      <xdr:col>13</xdr:col>
      <xdr:colOff>299493</xdr:colOff>
      <xdr:row>23</xdr:row>
      <xdr:rowOff>142423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8224" y="21716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195262</xdr:colOff>
      <xdr:row>16</xdr:row>
      <xdr:rowOff>185737</xdr:rowOff>
    </xdr:from>
    <xdr:to>
      <xdr:col>14</xdr:col>
      <xdr:colOff>52387</xdr:colOff>
      <xdr:row>16</xdr:row>
      <xdr:rowOff>185737</xdr:rowOff>
    </xdr:to>
    <xdr:cxnSp macro="">
      <xdr:nvCxnSpPr>
        <xdr:cNvPr id="20" name="Прямая соединительная линия 19"/>
        <xdr:cNvCxnSpPr/>
      </xdr:nvCxnSpPr>
      <xdr:spPr>
        <a:xfrm rot="-3600000">
          <a:off x="10229850" y="3333749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80962</xdr:colOff>
      <xdr:row>11</xdr:row>
      <xdr:rowOff>14288</xdr:rowOff>
    </xdr:from>
    <xdr:to>
      <xdr:col>10</xdr:col>
      <xdr:colOff>547687</xdr:colOff>
      <xdr:row>11</xdr:row>
      <xdr:rowOff>14288</xdr:rowOff>
    </xdr:to>
    <xdr:cxnSp macro="">
      <xdr:nvCxnSpPr>
        <xdr:cNvPr id="21" name="Прямая соединительная линия 20"/>
        <xdr:cNvCxnSpPr/>
      </xdr:nvCxnSpPr>
      <xdr:spPr>
        <a:xfrm rot="-3600000">
          <a:off x="8286750" y="220980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4</xdr:row>
      <xdr:rowOff>152403</xdr:rowOff>
    </xdr:from>
    <xdr:to>
      <xdr:col>11</xdr:col>
      <xdr:colOff>361950</xdr:colOff>
      <xdr:row>14</xdr:row>
      <xdr:rowOff>161928</xdr:rowOff>
    </xdr:to>
    <xdr:cxnSp macro="">
      <xdr:nvCxnSpPr>
        <xdr:cNvPr id="22" name="Прямая соединительная линия 21"/>
        <xdr:cNvCxnSpPr/>
      </xdr:nvCxnSpPr>
      <xdr:spPr>
        <a:xfrm rot="1800000">
          <a:off x="9858375" y="1781178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534470</xdr:colOff>
      <xdr:row>5</xdr:row>
      <xdr:rowOff>46555</xdr:rowOff>
    </xdr:from>
    <xdr:ext cx="264560" cy="495300"/>
    <xdr:sp macro="" textlink="">
      <xdr:nvSpPr>
        <xdr:cNvPr id="23" name="TextBox 22"/>
        <xdr:cNvSpPr txBox="1"/>
      </xdr:nvSpPr>
      <xdr:spPr>
        <a:xfrm rot="18000000">
          <a:off x="9915525" y="19812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11</xdr:col>
      <xdr:colOff>76200</xdr:colOff>
      <xdr:row>9</xdr:row>
      <xdr:rowOff>85725</xdr:rowOff>
    </xdr:from>
    <xdr:to>
      <xdr:col>11</xdr:col>
      <xdr:colOff>292200</xdr:colOff>
      <xdr:row>11</xdr:row>
      <xdr:rowOff>64725</xdr:rowOff>
    </xdr:to>
    <xdr:grpSp>
      <xdr:nvGrpSpPr>
        <xdr:cNvPr id="24" name="Группа 23"/>
        <xdr:cNvGrpSpPr/>
      </xdr:nvGrpSpPr>
      <xdr:grpSpPr>
        <a:xfrm rot="12600000">
          <a:off x="9572625" y="30480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7</xdr:col>
      <xdr:colOff>200025</xdr:colOff>
      <xdr:row>7</xdr:row>
      <xdr:rowOff>28575</xdr:rowOff>
    </xdr:from>
    <xdr:ext cx="495300" cy="264560"/>
    <xdr:sp macro="" textlink="">
      <xdr:nvSpPr>
        <xdr:cNvPr id="30" name="TextBox 29"/>
        <xdr:cNvSpPr txBox="1"/>
      </xdr:nvSpPr>
      <xdr:spPr>
        <a:xfrm rot="23400000">
          <a:off x="7258050" y="26098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138154</xdr:colOff>
      <xdr:row>18</xdr:row>
      <xdr:rowOff>40891</xdr:rowOff>
    </xdr:from>
    <xdr:ext cx="495300" cy="251638"/>
    <xdr:sp macro="" textlink="">
      <xdr:nvSpPr>
        <xdr:cNvPr id="31" name="TextBox 30"/>
        <xdr:cNvSpPr txBox="1"/>
      </xdr:nvSpPr>
      <xdr:spPr>
        <a:xfrm rot="1740000">
          <a:off x="10853779" y="4717666"/>
          <a:ext cx="495300" cy="2516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11</xdr:col>
      <xdr:colOff>266700</xdr:colOff>
      <xdr:row>15</xdr:row>
      <xdr:rowOff>104775</xdr:rowOff>
    </xdr:from>
    <xdr:to>
      <xdr:col>12</xdr:col>
      <xdr:colOff>17100</xdr:colOff>
      <xdr:row>16</xdr:row>
      <xdr:rowOff>130275</xdr:rowOff>
    </xdr:to>
    <xdr:grpSp>
      <xdr:nvGrpSpPr>
        <xdr:cNvPr id="32" name="Группа 31"/>
        <xdr:cNvGrpSpPr/>
      </xdr:nvGrpSpPr>
      <xdr:grpSpPr>
        <a:xfrm rot="18000000">
          <a:off x="9835125" y="41380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333375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1905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85726</xdr:colOff>
      <xdr:row>14</xdr:row>
      <xdr:rowOff>9526</xdr:rowOff>
    </xdr:from>
    <xdr:to>
      <xdr:col>10</xdr:col>
      <xdr:colOff>333375</xdr:colOff>
      <xdr:row>14</xdr:row>
      <xdr:rowOff>9528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29451" y="3924301"/>
          <a:ext cx="21907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133350</xdr:rowOff>
    </xdr:from>
    <xdr:ext cx="495300" cy="266700"/>
    <xdr:sp macro="" textlink="">
      <xdr:nvSpPr>
        <xdr:cNvPr id="26" name="TextBox 25"/>
        <xdr:cNvSpPr txBox="1"/>
      </xdr:nvSpPr>
      <xdr:spPr>
        <a:xfrm>
          <a:off x="6991350" y="3667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17</xdr:col>
      <xdr:colOff>114304</xdr:colOff>
      <xdr:row>11</xdr:row>
      <xdr:rowOff>19053</xdr:rowOff>
    </xdr:from>
    <xdr:to>
      <xdr:col>17</xdr:col>
      <xdr:colOff>475362</xdr:colOff>
      <xdr:row>13</xdr:row>
      <xdr:rowOff>3822</xdr:rowOff>
    </xdr:to>
    <xdr:grpSp>
      <xdr:nvGrpSpPr>
        <xdr:cNvPr id="27" name="Группа 26"/>
        <xdr:cNvGrpSpPr/>
      </xdr:nvGrpSpPr>
      <xdr:grpSpPr>
        <a:xfrm rot="1670272">
          <a:off x="13268329" y="3362328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205350</xdr:colOff>
      <xdr:row>9</xdr:row>
      <xdr:rowOff>61350</xdr:rowOff>
    </xdr:from>
    <xdr:to>
      <xdr:col>10</xdr:col>
      <xdr:colOff>421350</xdr:colOff>
      <xdr:row>11</xdr:row>
      <xdr:rowOff>40350</xdr:rowOff>
    </xdr:to>
    <xdr:grpSp>
      <xdr:nvGrpSpPr>
        <xdr:cNvPr id="30" name="Группа 29"/>
        <xdr:cNvGrpSpPr/>
      </xdr:nvGrpSpPr>
      <xdr:grpSpPr>
        <a:xfrm rot="10800000">
          <a:off x="9092175" y="30236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604275</xdr:colOff>
      <xdr:row>13</xdr:row>
      <xdr:rowOff>91050</xdr:rowOff>
    </xdr:from>
    <xdr:to>
      <xdr:col>9</xdr:col>
      <xdr:colOff>354675</xdr:colOff>
      <xdr:row>14</xdr:row>
      <xdr:rowOff>116550</xdr:rowOff>
    </xdr:to>
    <xdr:grpSp>
      <xdr:nvGrpSpPr>
        <xdr:cNvPr id="33" name="Группа 32"/>
        <xdr:cNvGrpSpPr/>
      </xdr:nvGrpSpPr>
      <xdr:grpSpPr>
        <a:xfrm rot="16200000">
          <a:off x="8343900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24</xdr:row>
      <xdr:rowOff>485775</xdr:rowOff>
    </xdr:to>
    <xdr:cxnSp macro="">
      <xdr:nvCxnSpPr>
        <xdr:cNvPr id="19" name="Прямая соединительная линия 18"/>
        <xdr:cNvCxnSpPr/>
      </xdr:nvCxnSpPr>
      <xdr:spPr>
        <a:xfrm>
          <a:off x="8886825" y="41052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66675</xdr:rowOff>
    </xdr:from>
    <xdr:to>
      <xdr:col>10</xdr:col>
      <xdr:colOff>0</xdr:colOff>
      <xdr:row>15</xdr:row>
      <xdr:rowOff>0</xdr:rowOff>
    </xdr:to>
    <xdr:cxnSp macro="">
      <xdr:nvCxnSpPr>
        <xdr:cNvPr id="20" name="Прямая соединительная линия 19"/>
        <xdr:cNvCxnSpPr/>
      </xdr:nvCxnSpPr>
      <xdr:spPr>
        <a:xfrm>
          <a:off x="8886825" y="169545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19050</xdr:rowOff>
    </xdr:from>
    <xdr:to>
      <xdr:col>10</xdr:col>
      <xdr:colOff>1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6953250" y="3933825"/>
          <a:ext cx="19335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315394</xdr:colOff>
      <xdr:row>2</xdr:row>
      <xdr:rowOff>761999</xdr:rowOff>
    </xdr:from>
    <xdr:ext cx="313255" cy="723901"/>
    <xdr:sp macro="" textlink="">
      <xdr:nvSpPr>
        <xdr:cNvPr id="22" name="TextBox 21"/>
        <xdr:cNvSpPr txBox="1"/>
      </xdr:nvSpPr>
      <xdr:spPr>
        <a:xfrm rot="16200000">
          <a:off x="8387296" y="1634072"/>
          <a:ext cx="723901" cy="313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9</xdr:col>
      <xdr:colOff>305870</xdr:colOff>
      <xdr:row>23</xdr:row>
      <xdr:rowOff>123825</xdr:rowOff>
    </xdr:from>
    <xdr:ext cx="264560" cy="599005"/>
    <xdr:sp macro="" textlink="">
      <xdr:nvSpPr>
        <xdr:cNvPr id="23" name="TextBox 22"/>
        <xdr:cNvSpPr txBox="1"/>
      </xdr:nvSpPr>
      <xdr:spPr>
        <a:xfrm rot="16200000">
          <a:off x="8415872" y="5920323"/>
          <a:ext cx="5990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4" name="TextBox 23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5" name="TextBox 24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26" name="Группа 25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29" name="Прямая соединительная линия 28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6</xdr:row>
      <xdr:rowOff>95250</xdr:rowOff>
    </xdr:from>
    <xdr:to>
      <xdr:col>7</xdr:col>
      <xdr:colOff>381000</xdr:colOff>
      <xdr:row>23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>
          <a:off x="7439025" y="210502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13</xdr:row>
      <xdr:rowOff>95250</xdr:rowOff>
    </xdr:from>
    <xdr:to>
      <xdr:col>8</xdr:col>
      <xdr:colOff>598125</xdr:colOff>
      <xdr:row>14</xdr:row>
      <xdr:rowOff>120750</xdr:rowOff>
    </xdr:to>
    <xdr:grpSp>
      <xdr:nvGrpSpPr>
        <xdr:cNvPr id="33" name="Группа 32"/>
        <xdr:cNvGrpSpPr/>
      </xdr:nvGrpSpPr>
      <xdr:grpSpPr>
        <a:xfrm rot="16200000">
          <a:off x="7977750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500625</xdr:colOff>
      <xdr:row>8</xdr:row>
      <xdr:rowOff>23250</xdr:rowOff>
    </xdr:from>
    <xdr:to>
      <xdr:col>10</xdr:col>
      <xdr:colOff>107025</xdr:colOff>
      <xdr:row>10</xdr:row>
      <xdr:rowOff>2250</xdr:rowOff>
    </xdr:to>
    <xdr:grpSp>
      <xdr:nvGrpSpPr>
        <xdr:cNvPr id="36" name="Группа 35"/>
        <xdr:cNvGrpSpPr/>
      </xdr:nvGrpSpPr>
      <xdr:grpSpPr>
        <a:xfrm>
          <a:off x="8777850" y="27950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39" name="TextBox 38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40" name="TextBox 39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41" name="TextBox 40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495300</xdr:colOff>
      <xdr:row>18</xdr:row>
      <xdr:rowOff>19050</xdr:rowOff>
    </xdr:from>
    <xdr:to>
      <xdr:col>10</xdr:col>
      <xdr:colOff>101700</xdr:colOff>
      <xdr:row>19</xdr:row>
      <xdr:rowOff>188550</xdr:rowOff>
    </xdr:to>
    <xdr:grpSp>
      <xdr:nvGrpSpPr>
        <xdr:cNvPr id="42" name="Группа 41"/>
        <xdr:cNvGrpSpPr/>
      </xdr:nvGrpSpPr>
      <xdr:grpSpPr>
        <a:xfrm>
          <a:off x="8772525" y="469582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1347253</xdr:colOff>
      <xdr:row>12</xdr:row>
      <xdr:rowOff>123825</xdr:rowOff>
    </xdr:from>
    <xdr:ext cx="576798" cy="285750"/>
    <xdr:sp macro="" textlink="">
      <xdr:nvSpPr>
        <xdr:cNvPr id="46" name="TextBox 45"/>
        <xdr:cNvSpPr txBox="1"/>
      </xdr:nvSpPr>
      <xdr:spPr>
        <a:xfrm>
          <a:off x="6909853" y="3657600"/>
          <a:ext cx="576798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8</xdr:col>
      <xdr:colOff>382070</xdr:colOff>
      <xdr:row>3</xdr:row>
      <xdr:rowOff>189430</xdr:rowOff>
    </xdr:from>
    <xdr:ext cx="264560" cy="495300"/>
    <xdr:sp macro="" textlink="">
      <xdr:nvSpPr>
        <xdr:cNvPr id="19" name="TextBox 18"/>
        <xdr:cNvSpPr txBox="1"/>
      </xdr:nvSpPr>
      <xdr:spPr>
        <a:xfrm rot="16200000">
          <a:off x="7934325" y="17335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372545</xdr:colOff>
      <xdr:row>23</xdr:row>
      <xdr:rowOff>94180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7924800" y="58388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1" name="TextBox 20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2" name="TextBox 21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23" name="Группа 22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26" name="Прямая соединительная линия 25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342900</xdr:colOff>
      <xdr:row>23</xdr:row>
      <xdr:rowOff>114300</xdr:rowOff>
    </xdr:to>
    <xdr:cxnSp macro="">
      <xdr:nvCxnSpPr>
        <xdr:cNvPr id="29" name="Прямая соединительная линия 28"/>
        <xdr:cNvCxnSpPr/>
      </xdr:nvCxnSpPr>
      <xdr:spPr>
        <a:xfrm>
          <a:off x="7400925" y="212407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32" name="TextBox 31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0</xdr:rowOff>
    </xdr:from>
    <xdr:to>
      <xdr:col>10</xdr:col>
      <xdr:colOff>342900</xdr:colOff>
      <xdr:row>24</xdr:row>
      <xdr:rowOff>390525</xdr:rowOff>
    </xdr:to>
    <xdr:cxnSp macro="">
      <xdr:nvCxnSpPr>
        <xdr:cNvPr id="19" name="Прямая соединительная линия 18"/>
        <xdr:cNvCxnSpPr/>
      </xdr:nvCxnSpPr>
      <xdr:spPr>
        <a:xfrm>
          <a:off x="9229725" y="391477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104775</xdr:rowOff>
    </xdr:from>
    <xdr:to>
      <xdr:col>10</xdr:col>
      <xdr:colOff>342900</xdr:colOff>
      <xdr:row>14</xdr:row>
      <xdr:rowOff>114300</xdr:rowOff>
    </xdr:to>
    <xdr:cxnSp macro="">
      <xdr:nvCxnSpPr>
        <xdr:cNvPr id="20" name="Прямая соединительная линия 19"/>
        <xdr:cNvCxnSpPr/>
      </xdr:nvCxnSpPr>
      <xdr:spPr>
        <a:xfrm>
          <a:off x="922972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1362076</xdr:colOff>
      <xdr:row>19</xdr:row>
      <xdr:rowOff>9525</xdr:rowOff>
    </xdr:from>
    <xdr:to>
      <xdr:col>10</xdr:col>
      <xdr:colOff>342900</xdr:colOff>
      <xdr:row>19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6924676" y="4876800"/>
          <a:ext cx="23050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3</xdr:row>
      <xdr:rowOff>170380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29675" y="17145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4" name="TextBox 23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5" name="TextBox 24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142878</xdr:colOff>
      <xdr:row>19</xdr:row>
      <xdr:rowOff>19052</xdr:rowOff>
    </xdr:from>
    <xdr:to>
      <xdr:col>12</xdr:col>
      <xdr:colOff>503936</xdr:colOff>
      <xdr:row>21</xdr:row>
      <xdr:rowOff>3821</xdr:rowOff>
    </xdr:to>
    <xdr:grpSp>
      <xdr:nvGrpSpPr>
        <xdr:cNvPr id="26" name="Группа 25"/>
        <xdr:cNvGrpSpPr/>
      </xdr:nvGrpSpPr>
      <xdr:grpSpPr>
        <a:xfrm rot="1670272">
          <a:off x="10248903" y="4886327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29" name="Прямая соединительная линия 28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342900</xdr:colOff>
      <xdr:row>23</xdr:row>
      <xdr:rowOff>114300</xdr:rowOff>
    </xdr:to>
    <xdr:cxnSp macro="">
      <xdr:nvCxnSpPr>
        <xdr:cNvPr id="32" name="Прямая соединительная линия 31"/>
        <xdr:cNvCxnSpPr/>
      </xdr:nvCxnSpPr>
      <xdr:spPr>
        <a:xfrm>
          <a:off x="7400925" y="212407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18</xdr:row>
      <xdr:rowOff>85725</xdr:rowOff>
    </xdr:from>
    <xdr:to>
      <xdr:col>9</xdr:col>
      <xdr:colOff>388575</xdr:colOff>
      <xdr:row>19</xdr:row>
      <xdr:rowOff>111225</xdr:rowOff>
    </xdr:to>
    <xdr:grpSp>
      <xdr:nvGrpSpPr>
        <xdr:cNvPr id="33" name="Группа 32"/>
        <xdr:cNvGrpSpPr/>
      </xdr:nvGrpSpPr>
      <xdr:grpSpPr>
        <a:xfrm rot="16200000">
          <a:off x="8377800" y="46905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152400</xdr:colOff>
      <xdr:row>18</xdr:row>
      <xdr:rowOff>19050</xdr:rowOff>
    </xdr:from>
    <xdr:to>
      <xdr:col>17</xdr:col>
      <xdr:colOff>368400</xdr:colOff>
      <xdr:row>19</xdr:row>
      <xdr:rowOff>188550</xdr:rowOff>
    </xdr:to>
    <xdr:grpSp>
      <xdr:nvGrpSpPr>
        <xdr:cNvPr id="36" name="Группа 35"/>
        <xdr:cNvGrpSpPr/>
      </xdr:nvGrpSpPr>
      <xdr:grpSpPr>
        <a:xfrm>
          <a:off x="13306425" y="46958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39" name="TextBox 38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40" name="TextBox 39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41" name="TextBox 40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1371600</xdr:colOff>
      <xdr:row>11</xdr:row>
      <xdr:rowOff>9525</xdr:rowOff>
    </xdr:from>
    <xdr:to>
      <xdr:col>10</xdr:col>
      <xdr:colOff>352424</xdr:colOff>
      <xdr:row>11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6934200" y="3352800"/>
          <a:ext cx="23050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10</xdr:row>
      <xdr:rowOff>76200</xdr:rowOff>
    </xdr:from>
    <xdr:to>
      <xdr:col>9</xdr:col>
      <xdr:colOff>398100</xdr:colOff>
      <xdr:row>11</xdr:row>
      <xdr:rowOff>101700</xdr:rowOff>
    </xdr:to>
    <xdr:grpSp>
      <xdr:nvGrpSpPr>
        <xdr:cNvPr id="43" name="Группа 42"/>
        <xdr:cNvGrpSpPr/>
      </xdr:nvGrpSpPr>
      <xdr:grpSpPr>
        <a:xfrm rot="5400000">
          <a:off x="8387325" y="31569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9</xdr:row>
      <xdr:rowOff>142875</xdr:rowOff>
    </xdr:from>
    <xdr:ext cx="495300" cy="266700"/>
    <xdr:sp macro="" textlink="">
      <xdr:nvSpPr>
        <xdr:cNvPr id="46" name="TextBox 45"/>
        <xdr:cNvSpPr txBox="1"/>
      </xdr:nvSpPr>
      <xdr:spPr>
        <a:xfrm>
          <a:off x="6934200" y="310515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6</xdr:row>
      <xdr:rowOff>419100</xdr:rowOff>
    </xdr:from>
    <xdr:to>
      <xdr:col>10</xdr:col>
      <xdr:colOff>444600</xdr:colOff>
      <xdr:row>8</xdr:row>
      <xdr:rowOff>17100</xdr:rowOff>
    </xdr:to>
    <xdr:grpSp>
      <xdr:nvGrpSpPr>
        <xdr:cNvPr id="50" name="Группа 49"/>
        <xdr:cNvGrpSpPr/>
      </xdr:nvGrpSpPr>
      <xdr:grpSpPr>
        <a:xfrm>
          <a:off x="9115425" y="2428875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20</xdr:row>
      <xdr:rowOff>171450</xdr:rowOff>
    </xdr:from>
    <xdr:to>
      <xdr:col>10</xdr:col>
      <xdr:colOff>454125</xdr:colOff>
      <xdr:row>22</xdr:row>
      <xdr:rowOff>150450</xdr:rowOff>
    </xdr:to>
    <xdr:grpSp>
      <xdr:nvGrpSpPr>
        <xdr:cNvPr id="53" name="Группа 52"/>
        <xdr:cNvGrpSpPr/>
      </xdr:nvGrpSpPr>
      <xdr:grpSpPr>
        <a:xfrm>
          <a:off x="9124950" y="5229225"/>
          <a:ext cx="216000" cy="360000"/>
          <a:chOff x="10974857" y="1285875"/>
          <a:chExt cx="216000" cy="428688"/>
        </a:xfrm>
      </xdr:grpSpPr>
      <xdr:sp macro="" textlink="">
        <xdr:nvSpPr>
          <xdr:cNvPr id="54" name="Равнобедренный треугольник 5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5" name="Равнобедренный треугольник 5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14</xdr:row>
      <xdr:rowOff>19050</xdr:rowOff>
    </xdr:from>
    <xdr:to>
      <xdr:col>10</xdr:col>
      <xdr:colOff>454125</xdr:colOff>
      <xdr:row>15</xdr:row>
      <xdr:rowOff>188550</xdr:rowOff>
    </xdr:to>
    <xdr:grpSp>
      <xdr:nvGrpSpPr>
        <xdr:cNvPr id="56" name="Группа 55"/>
        <xdr:cNvGrpSpPr/>
      </xdr:nvGrpSpPr>
      <xdr:grpSpPr>
        <a:xfrm>
          <a:off x="9124950" y="3933825"/>
          <a:ext cx="216000" cy="360000"/>
          <a:chOff x="10974857" y="1285875"/>
          <a:chExt cx="216000" cy="428688"/>
        </a:xfrm>
      </xdr:grpSpPr>
      <xdr:sp macro="" textlink="">
        <xdr:nvSpPr>
          <xdr:cNvPr id="57" name="Равнобедренный треугольник 5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8" name="Равнобедренный треугольник 5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342901</xdr:colOff>
      <xdr:row>20</xdr:row>
      <xdr:rowOff>9525</xdr:rowOff>
    </xdr:from>
    <xdr:to>
      <xdr:col>12</xdr:col>
      <xdr:colOff>333375</xdr:colOff>
      <xdr:row>20</xdr:row>
      <xdr:rowOff>9525</xdr:rowOff>
    </xdr:to>
    <xdr:cxnSp macro="">
      <xdr:nvCxnSpPr>
        <xdr:cNvPr id="59" name="Прямая соединительная линия 58"/>
        <xdr:cNvCxnSpPr/>
      </xdr:nvCxnSpPr>
      <xdr:spPr>
        <a:xfrm flipH="1">
          <a:off x="9229726" y="5067300"/>
          <a:ext cx="12096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19</xdr:row>
      <xdr:rowOff>85725</xdr:rowOff>
    </xdr:from>
    <xdr:to>
      <xdr:col>11</xdr:col>
      <xdr:colOff>455250</xdr:colOff>
      <xdr:row>20</xdr:row>
      <xdr:rowOff>111225</xdr:rowOff>
    </xdr:to>
    <xdr:grpSp>
      <xdr:nvGrpSpPr>
        <xdr:cNvPr id="47" name="Группа 46"/>
        <xdr:cNvGrpSpPr/>
      </xdr:nvGrpSpPr>
      <xdr:grpSpPr>
        <a:xfrm rot="16200000">
          <a:off x="9663675" y="488100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8" name="Прямая соединительная линия 27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11</xdr:col>
      <xdr:colOff>156600</xdr:colOff>
      <xdr:row>13</xdr:row>
      <xdr:rowOff>91050</xdr:rowOff>
    </xdr:from>
    <xdr:to>
      <xdr:col>11</xdr:col>
      <xdr:colOff>516600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725025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133350</xdr:colOff>
      <xdr:row>7</xdr:row>
      <xdr:rowOff>171450</xdr:rowOff>
    </xdr:from>
    <xdr:to>
      <xdr:col>10</xdr:col>
      <xdr:colOff>494408</xdr:colOff>
      <xdr:row>9</xdr:row>
      <xdr:rowOff>156219</xdr:rowOff>
    </xdr:to>
    <xdr:grpSp>
      <xdr:nvGrpSpPr>
        <xdr:cNvPr id="6" name="Группа 5"/>
        <xdr:cNvGrpSpPr/>
      </xdr:nvGrpSpPr>
      <xdr:grpSpPr>
        <a:xfrm rot="1670272">
          <a:off x="9020175" y="275272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2" name="TextBox 31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328614</xdr:colOff>
      <xdr:row>14</xdr:row>
      <xdr:rowOff>14290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6991350" y="3924300"/>
          <a:ext cx="2224089" cy="476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152400</xdr:rowOff>
    </xdr:from>
    <xdr:ext cx="495300" cy="283610"/>
    <xdr:sp macro="" textlink="">
      <xdr:nvSpPr>
        <xdr:cNvPr id="23" name="TextBox 22"/>
        <xdr:cNvSpPr txBox="1"/>
      </xdr:nvSpPr>
      <xdr:spPr>
        <a:xfrm>
          <a:off x="6972300" y="3686175"/>
          <a:ext cx="495300" cy="283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twoCellAnchor>
    <xdr:from>
      <xdr:col>11</xdr:col>
      <xdr:colOff>156600</xdr:colOff>
      <xdr:row>13</xdr:row>
      <xdr:rowOff>91050</xdr:rowOff>
    </xdr:from>
    <xdr:to>
      <xdr:col>11</xdr:col>
      <xdr:colOff>516600</xdr:colOff>
      <xdr:row>14</xdr:row>
      <xdr:rowOff>116550</xdr:rowOff>
    </xdr:to>
    <xdr:grpSp>
      <xdr:nvGrpSpPr>
        <xdr:cNvPr id="24" name="Группа 23"/>
        <xdr:cNvGrpSpPr/>
      </xdr:nvGrpSpPr>
      <xdr:grpSpPr>
        <a:xfrm rot="16200000">
          <a:off x="9725025" y="3743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18</xdr:row>
      <xdr:rowOff>9525</xdr:rowOff>
    </xdr:from>
    <xdr:to>
      <xdr:col>17</xdr:col>
      <xdr:colOff>456308</xdr:colOff>
      <xdr:row>19</xdr:row>
      <xdr:rowOff>184794</xdr:rowOff>
    </xdr:to>
    <xdr:grpSp>
      <xdr:nvGrpSpPr>
        <xdr:cNvPr id="27" name="Группа 26"/>
        <xdr:cNvGrpSpPr/>
      </xdr:nvGrpSpPr>
      <xdr:grpSpPr>
        <a:xfrm rot="1670272">
          <a:off x="13249275" y="4686300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16</xdr:row>
      <xdr:rowOff>166125</xdr:rowOff>
    </xdr:from>
    <xdr:to>
      <xdr:col>10</xdr:col>
      <xdr:colOff>421350</xdr:colOff>
      <xdr:row>18</xdr:row>
      <xdr:rowOff>145125</xdr:rowOff>
    </xdr:to>
    <xdr:grpSp>
      <xdr:nvGrpSpPr>
        <xdr:cNvPr id="32" name="Группа 31"/>
        <xdr:cNvGrpSpPr/>
      </xdr:nvGrpSpPr>
      <xdr:grpSpPr>
        <a:xfrm>
          <a:off x="9092175" y="44619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89925</xdr:colOff>
      <xdr:row>13</xdr:row>
      <xdr:rowOff>81525</xdr:rowOff>
    </xdr:from>
    <xdr:to>
      <xdr:col>9</xdr:col>
      <xdr:colOff>449925</xdr:colOff>
      <xdr:row>14</xdr:row>
      <xdr:rowOff>107025</xdr:rowOff>
    </xdr:to>
    <xdr:grpSp>
      <xdr:nvGrpSpPr>
        <xdr:cNvPr id="35" name="Группа 34"/>
        <xdr:cNvGrpSpPr/>
      </xdr:nvGrpSpPr>
      <xdr:grpSpPr>
        <a:xfrm rot="5400000">
          <a:off x="8439150" y="37338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twoCellAnchor>
    <xdr:from>
      <xdr:col>11</xdr:col>
      <xdr:colOff>156600</xdr:colOff>
      <xdr:row>13</xdr:row>
      <xdr:rowOff>91050</xdr:rowOff>
    </xdr:from>
    <xdr:to>
      <xdr:col>11</xdr:col>
      <xdr:colOff>516600</xdr:colOff>
      <xdr:row>14</xdr:row>
      <xdr:rowOff>116550</xdr:rowOff>
    </xdr:to>
    <xdr:grpSp>
      <xdr:nvGrpSpPr>
        <xdr:cNvPr id="24" name="Группа 23"/>
        <xdr:cNvGrpSpPr/>
      </xdr:nvGrpSpPr>
      <xdr:grpSpPr>
        <a:xfrm rot="16200000">
          <a:off x="9725025" y="3743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18</xdr:row>
      <xdr:rowOff>9525</xdr:rowOff>
    </xdr:from>
    <xdr:to>
      <xdr:col>17</xdr:col>
      <xdr:colOff>456308</xdr:colOff>
      <xdr:row>19</xdr:row>
      <xdr:rowOff>184794</xdr:rowOff>
    </xdr:to>
    <xdr:grpSp>
      <xdr:nvGrpSpPr>
        <xdr:cNvPr id="27" name="Группа 26"/>
        <xdr:cNvGrpSpPr/>
      </xdr:nvGrpSpPr>
      <xdr:grpSpPr>
        <a:xfrm rot="1670272">
          <a:off x="13249275" y="4686300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16</xdr:row>
      <xdr:rowOff>166125</xdr:rowOff>
    </xdr:from>
    <xdr:to>
      <xdr:col>10</xdr:col>
      <xdr:colOff>421350</xdr:colOff>
      <xdr:row>18</xdr:row>
      <xdr:rowOff>145125</xdr:rowOff>
    </xdr:to>
    <xdr:grpSp>
      <xdr:nvGrpSpPr>
        <xdr:cNvPr id="32" name="Группа 31"/>
        <xdr:cNvGrpSpPr/>
      </xdr:nvGrpSpPr>
      <xdr:grpSpPr>
        <a:xfrm>
          <a:off x="9092175" y="44619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9</xdr:row>
      <xdr:rowOff>95250</xdr:rowOff>
    </xdr:from>
    <xdr:to>
      <xdr:col>10</xdr:col>
      <xdr:colOff>425550</xdr:colOff>
      <xdr:row>11</xdr:row>
      <xdr:rowOff>74250</xdr:rowOff>
    </xdr:to>
    <xdr:grpSp>
      <xdr:nvGrpSpPr>
        <xdr:cNvPr id="35" name="Группа 34"/>
        <xdr:cNvGrpSpPr/>
      </xdr:nvGrpSpPr>
      <xdr:grpSpPr>
        <a:xfrm>
          <a:off x="9096375" y="30575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11</xdr:col>
      <xdr:colOff>156600</xdr:colOff>
      <xdr:row>13</xdr:row>
      <xdr:rowOff>91050</xdr:rowOff>
    </xdr:from>
    <xdr:to>
      <xdr:col>11</xdr:col>
      <xdr:colOff>516600</xdr:colOff>
      <xdr:row>14</xdr:row>
      <xdr:rowOff>116550</xdr:rowOff>
    </xdr:to>
    <xdr:grpSp>
      <xdr:nvGrpSpPr>
        <xdr:cNvPr id="24" name="Группа 23"/>
        <xdr:cNvGrpSpPr/>
      </xdr:nvGrpSpPr>
      <xdr:grpSpPr>
        <a:xfrm rot="16200000">
          <a:off x="9725025" y="3743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4766</xdr:rowOff>
    </xdr:from>
    <xdr:to>
      <xdr:col>14</xdr:col>
      <xdr:colOff>176212</xdr:colOff>
      <xdr:row>14</xdr:row>
      <xdr:rowOff>4766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8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89925</xdr:colOff>
      <xdr:row>17</xdr:row>
      <xdr:rowOff>91050</xdr:rowOff>
    </xdr:from>
    <xdr:to>
      <xdr:col>17</xdr:col>
      <xdr:colOff>449925</xdr:colOff>
      <xdr:row>18</xdr:row>
      <xdr:rowOff>116550</xdr:rowOff>
    </xdr:to>
    <xdr:grpSp>
      <xdr:nvGrpSpPr>
        <xdr:cNvPr id="24" name="Группа 23"/>
        <xdr:cNvGrpSpPr/>
      </xdr:nvGrpSpPr>
      <xdr:grpSpPr>
        <a:xfrm rot="16200000">
          <a:off x="13315950" y="4505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57150</xdr:colOff>
      <xdr:row>14</xdr:row>
      <xdr:rowOff>9526</xdr:rowOff>
    </xdr:from>
    <xdr:to>
      <xdr:col>10</xdr:col>
      <xdr:colOff>409575</xdr:colOff>
      <xdr:row>14</xdr:row>
      <xdr:rowOff>9526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148638" y="2776538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133350</xdr:rowOff>
    </xdr:from>
    <xdr:ext cx="495300" cy="266700"/>
    <xdr:sp macro="" textlink="">
      <xdr:nvSpPr>
        <xdr:cNvPr id="33" name="TextBox 32"/>
        <xdr:cNvSpPr txBox="1"/>
      </xdr:nvSpPr>
      <xdr:spPr>
        <a:xfrm>
          <a:off x="6991350" y="3667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123827</xdr:colOff>
      <xdr:row>13</xdr:row>
      <xdr:rowOff>19052</xdr:rowOff>
    </xdr:from>
    <xdr:to>
      <xdr:col>10</xdr:col>
      <xdr:colOff>484885</xdr:colOff>
      <xdr:row>15</xdr:row>
      <xdr:rowOff>3821</xdr:rowOff>
    </xdr:to>
    <xdr:grpSp>
      <xdr:nvGrpSpPr>
        <xdr:cNvPr id="27" name="Группа 26"/>
        <xdr:cNvGrpSpPr/>
      </xdr:nvGrpSpPr>
      <xdr:grpSpPr>
        <a:xfrm rot="1670272">
          <a:off x="9010652" y="3743327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19050</xdr:colOff>
      <xdr:row>13</xdr:row>
      <xdr:rowOff>152400</xdr:rowOff>
    </xdr:from>
    <xdr:to>
      <xdr:col>9</xdr:col>
      <xdr:colOff>19050</xdr:colOff>
      <xdr:row>24</xdr:row>
      <xdr:rowOff>352425</xdr:rowOff>
    </xdr:to>
    <xdr:cxnSp macro="">
      <xdr:nvCxnSpPr>
        <xdr:cNvPr id="20" name="Прямая соединительная линия 19"/>
        <xdr:cNvCxnSpPr/>
      </xdr:nvCxnSpPr>
      <xdr:spPr>
        <a:xfrm>
          <a:off x="8296275" y="387667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</xdr:row>
      <xdr:rowOff>76200</xdr:rowOff>
    </xdr:from>
    <xdr:to>
      <xdr:col>9</xdr:col>
      <xdr:colOff>19050</xdr:colOff>
      <xdr:row>14</xdr:row>
      <xdr:rowOff>85725</xdr:rowOff>
    </xdr:to>
    <xdr:cxnSp macro="">
      <xdr:nvCxnSpPr>
        <xdr:cNvPr id="21" name="Прямая соединительная линия 20"/>
        <xdr:cNvCxnSpPr/>
      </xdr:nvCxnSpPr>
      <xdr:spPr>
        <a:xfrm>
          <a:off x="8296275" y="170497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4765</xdr:colOff>
      <xdr:row>20</xdr:row>
      <xdr:rowOff>9525</xdr:rowOff>
    </xdr:from>
    <xdr:to>
      <xdr:col>14</xdr:col>
      <xdr:colOff>295275</xdr:colOff>
      <xdr:row>20</xdr:row>
      <xdr:rowOff>14293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8281990" y="5067300"/>
          <a:ext cx="3338510" cy="476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382070</xdr:colOff>
      <xdr:row>3</xdr:row>
      <xdr:rowOff>189430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7934325" y="17335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8</xdr:col>
      <xdr:colOff>372545</xdr:colOff>
      <xdr:row>23</xdr:row>
      <xdr:rowOff>94180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7924800" y="58388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16</xdr:row>
      <xdr:rowOff>104775</xdr:rowOff>
    </xdr:from>
    <xdr:ext cx="495300" cy="266700"/>
    <xdr:sp macro="" textlink="">
      <xdr:nvSpPr>
        <xdr:cNvPr id="28" name="TextBox 27"/>
        <xdr:cNvSpPr txBox="1"/>
      </xdr:nvSpPr>
      <xdr:spPr>
        <a:xfrm>
          <a:off x="11096625" y="440055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12</xdr:col>
      <xdr:colOff>3</xdr:colOff>
      <xdr:row>11</xdr:row>
      <xdr:rowOff>19050</xdr:rowOff>
    </xdr:from>
    <xdr:to>
      <xdr:col>14</xdr:col>
      <xdr:colOff>247650</xdr:colOff>
      <xdr:row>11</xdr:row>
      <xdr:rowOff>19053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10106028" y="3362325"/>
          <a:ext cx="1466847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30" name="TextBox 29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31" name="Группа 30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34" name="Прямая соединительная линия 33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35" name="Прямая соединительная линия 34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342900</xdr:colOff>
      <xdr:row>23</xdr:row>
      <xdr:rowOff>114300</xdr:rowOff>
    </xdr:to>
    <xdr:cxnSp macro="">
      <xdr:nvCxnSpPr>
        <xdr:cNvPr id="37" name="Прямая соединительная линия 36"/>
        <xdr:cNvCxnSpPr/>
      </xdr:nvCxnSpPr>
      <xdr:spPr>
        <a:xfrm>
          <a:off x="7400925" y="212407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104775</xdr:rowOff>
    </xdr:from>
    <xdr:to>
      <xdr:col>12</xdr:col>
      <xdr:colOff>0</xdr:colOff>
      <xdr:row>14</xdr:row>
      <xdr:rowOff>114300</xdr:rowOff>
    </xdr:to>
    <xdr:cxnSp macro="">
      <xdr:nvCxnSpPr>
        <xdr:cNvPr id="51" name="Прямая соединительная линия 50"/>
        <xdr:cNvCxnSpPr/>
      </xdr:nvCxnSpPr>
      <xdr:spPr>
        <a:xfrm>
          <a:off x="1010602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152400</xdr:rowOff>
    </xdr:from>
    <xdr:to>
      <xdr:col>12</xdr:col>
      <xdr:colOff>0</xdr:colOff>
      <xdr:row>24</xdr:row>
      <xdr:rowOff>352425</xdr:rowOff>
    </xdr:to>
    <xdr:cxnSp macro="">
      <xdr:nvCxnSpPr>
        <xdr:cNvPr id="52" name="Прямая соединительная линия 51"/>
        <xdr:cNvCxnSpPr/>
      </xdr:nvCxnSpPr>
      <xdr:spPr>
        <a:xfrm>
          <a:off x="10106025" y="387667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18</xdr:row>
      <xdr:rowOff>0</xdr:rowOff>
    </xdr:from>
    <xdr:to>
      <xdr:col>12</xdr:col>
      <xdr:colOff>238125</xdr:colOff>
      <xdr:row>20</xdr:row>
      <xdr:rowOff>19051</xdr:rowOff>
    </xdr:to>
    <xdr:cxnSp macro="">
      <xdr:nvCxnSpPr>
        <xdr:cNvPr id="59" name="Прямая соединительная линия 58"/>
        <xdr:cNvCxnSpPr/>
      </xdr:nvCxnSpPr>
      <xdr:spPr>
        <a:xfrm flipV="1">
          <a:off x="10344150" y="4676775"/>
          <a:ext cx="0" cy="4000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18</xdr:row>
      <xdr:rowOff>0</xdr:rowOff>
    </xdr:from>
    <xdr:to>
      <xdr:col>14</xdr:col>
      <xdr:colOff>304798</xdr:colOff>
      <xdr:row>18</xdr:row>
      <xdr:rowOff>9526</xdr:rowOff>
    </xdr:to>
    <xdr:cxnSp macro="">
      <xdr:nvCxnSpPr>
        <xdr:cNvPr id="60" name="Прямая соединительная линия 59"/>
        <xdr:cNvCxnSpPr/>
      </xdr:nvCxnSpPr>
      <xdr:spPr>
        <a:xfrm flipH="1" flipV="1">
          <a:off x="10344150" y="4676775"/>
          <a:ext cx="1285873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19</xdr:row>
      <xdr:rowOff>95250</xdr:rowOff>
    </xdr:from>
    <xdr:to>
      <xdr:col>10</xdr:col>
      <xdr:colOff>340950</xdr:colOff>
      <xdr:row>20</xdr:row>
      <xdr:rowOff>120750</xdr:rowOff>
    </xdr:to>
    <xdr:grpSp>
      <xdr:nvGrpSpPr>
        <xdr:cNvPr id="66" name="Группа 65"/>
        <xdr:cNvGrpSpPr/>
      </xdr:nvGrpSpPr>
      <xdr:grpSpPr>
        <a:xfrm rot="16200000">
          <a:off x="8939775" y="4890525"/>
          <a:ext cx="216000" cy="360000"/>
          <a:chOff x="10974857" y="1285875"/>
          <a:chExt cx="216000" cy="428688"/>
        </a:xfrm>
      </xdr:grpSpPr>
      <xdr:sp macro="" textlink="">
        <xdr:nvSpPr>
          <xdr:cNvPr id="67" name="Равнобедренный треугольник 6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8" name="Равнобедренный треугольник 6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409575</xdr:colOff>
      <xdr:row>17</xdr:row>
      <xdr:rowOff>85725</xdr:rowOff>
    </xdr:from>
    <xdr:to>
      <xdr:col>13</xdr:col>
      <xdr:colOff>159975</xdr:colOff>
      <xdr:row>18</xdr:row>
      <xdr:rowOff>111225</xdr:rowOff>
    </xdr:to>
    <xdr:grpSp>
      <xdr:nvGrpSpPr>
        <xdr:cNvPr id="69" name="Группа 68"/>
        <xdr:cNvGrpSpPr/>
      </xdr:nvGrpSpPr>
      <xdr:grpSpPr>
        <a:xfrm rot="16200000">
          <a:off x="10587600" y="4500000"/>
          <a:ext cx="216000" cy="360000"/>
          <a:chOff x="10974857" y="1285875"/>
          <a:chExt cx="216000" cy="428688"/>
        </a:xfrm>
      </xdr:grpSpPr>
      <xdr:sp macro="" textlink="">
        <xdr:nvSpPr>
          <xdr:cNvPr id="70" name="Равнобедренный треугольник 6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1" name="Равнобедренный треугольник 7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299475</xdr:colOff>
      <xdr:row>10</xdr:row>
      <xdr:rowOff>100575</xdr:rowOff>
    </xdr:from>
    <xdr:to>
      <xdr:col>13</xdr:col>
      <xdr:colOff>49875</xdr:colOff>
      <xdr:row>11</xdr:row>
      <xdr:rowOff>126075</xdr:rowOff>
    </xdr:to>
    <xdr:grpSp>
      <xdr:nvGrpSpPr>
        <xdr:cNvPr id="24" name="Группа 23"/>
        <xdr:cNvGrpSpPr/>
      </xdr:nvGrpSpPr>
      <xdr:grpSpPr>
        <a:xfrm rot="16200000">
          <a:off x="10477500" y="31813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73" name="TextBox 72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74" name="TextBox 73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75" name="TextBox 74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11</xdr:col>
      <xdr:colOff>156600</xdr:colOff>
      <xdr:row>13</xdr:row>
      <xdr:rowOff>91050</xdr:rowOff>
    </xdr:from>
    <xdr:to>
      <xdr:col>11</xdr:col>
      <xdr:colOff>516600</xdr:colOff>
      <xdr:row>14</xdr:row>
      <xdr:rowOff>116550</xdr:rowOff>
    </xdr:to>
    <xdr:grpSp>
      <xdr:nvGrpSpPr>
        <xdr:cNvPr id="24" name="Группа 23"/>
        <xdr:cNvGrpSpPr/>
      </xdr:nvGrpSpPr>
      <xdr:grpSpPr>
        <a:xfrm rot="16200000">
          <a:off x="9725025" y="3743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404812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43875" y="2771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10</xdr:row>
      <xdr:rowOff>9525</xdr:rowOff>
    </xdr:from>
    <xdr:to>
      <xdr:col>10</xdr:col>
      <xdr:colOff>416025</xdr:colOff>
      <xdr:row>11</xdr:row>
      <xdr:rowOff>179025</xdr:rowOff>
    </xdr:to>
    <xdr:grpSp>
      <xdr:nvGrpSpPr>
        <xdr:cNvPr id="24" name="Группа 23"/>
        <xdr:cNvGrpSpPr/>
      </xdr:nvGrpSpPr>
      <xdr:grpSpPr>
        <a:xfrm>
          <a:off x="9086850" y="31623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9525</xdr:colOff>
      <xdr:row>12</xdr:row>
      <xdr:rowOff>152400</xdr:rowOff>
    </xdr:from>
    <xdr:ext cx="495300" cy="264560"/>
    <xdr:sp macro="" textlink="">
      <xdr:nvSpPr>
        <xdr:cNvPr id="30" name="TextBox 29"/>
        <xdr:cNvSpPr txBox="1"/>
      </xdr:nvSpPr>
      <xdr:spPr>
        <a:xfrm>
          <a:off x="69532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8" name="TextBox 27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57151</xdr:colOff>
      <xdr:row>14</xdr:row>
      <xdr:rowOff>9526</xdr:rowOff>
    </xdr:from>
    <xdr:to>
      <xdr:col>10</xdr:col>
      <xdr:colOff>304800</xdr:colOff>
      <xdr:row>14</xdr:row>
      <xdr:rowOff>9528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7000876" y="3924301"/>
          <a:ext cx="21907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133350</xdr:rowOff>
    </xdr:from>
    <xdr:ext cx="495300" cy="266700"/>
    <xdr:sp macro="" textlink="">
      <xdr:nvSpPr>
        <xdr:cNvPr id="30" name="TextBox 29"/>
        <xdr:cNvSpPr txBox="1"/>
      </xdr:nvSpPr>
      <xdr:spPr>
        <a:xfrm>
          <a:off x="6991350" y="3667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114304</xdr:colOff>
      <xdr:row>11</xdr:row>
      <xdr:rowOff>19053</xdr:rowOff>
    </xdr:from>
    <xdr:to>
      <xdr:col>17</xdr:col>
      <xdr:colOff>475362</xdr:colOff>
      <xdr:row>13</xdr:row>
      <xdr:rowOff>3822</xdr:rowOff>
    </xdr:to>
    <xdr:grpSp>
      <xdr:nvGrpSpPr>
        <xdr:cNvPr id="31" name="Группа 30"/>
        <xdr:cNvGrpSpPr/>
      </xdr:nvGrpSpPr>
      <xdr:grpSpPr>
        <a:xfrm rot="1670272">
          <a:off x="13268329" y="3362328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205350</xdr:colOff>
      <xdr:row>9</xdr:row>
      <xdr:rowOff>61350</xdr:rowOff>
    </xdr:from>
    <xdr:to>
      <xdr:col>10</xdr:col>
      <xdr:colOff>421350</xdr:colOff>
      <xdr:row>11</xdr:row>
      <xdr:rowOff>40350</xdr:rowOff>
    </xdr:to>
    <xdr:grpSp>
      <xdr:nvGrpSpPr>
        <xdr:cNvPr id="34" name="Группа 33"/>
        <xdr:cNvGrpSpPr/>
      </xdr:nvGrpSpPr>
      <xdr:grpSpPr>
        <a:xfrm rot="10800000">
          <a:off x="9092175" y="30236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604275</xdr:colOff>
      <xdr:row>13</xdr:row>
      <xdr:rowOff>91050</xdr:rowOff>
    </xdr:from>
    <xdr:to>
      <xdr:col>9</xdr:col>
      <xdr:colOff>354675</xdr:colOff>
      <xdr:row>14</xdr:row>
      <xdr:rowOff>116550</xdr:rowOff>
    </xdr:to>
    <xdr:grpSp>
      <xdr:nvGrpSpPr>
        <xdr:cNvPr id="24" name="Группа 23"/>
        <xdr:cNvGrpSpPr/>
      </xdr:nvGrpSpPr>
      <xdr:grpSpPr>
        <a:xfrm rot="16200000">
          <a:off x="8343900" y="3743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604276</xdr:colOff>
      <xdr:row>14</xdr:row>
      <xdr:rowOff>8550</xdr:rowOff>
    </xdr:from>
    <xdr:to>
      <xdr:col>10</xdr:col>
      <xdr:colOff>304801</xdr:colOff>
      <xdr:row>14</xdr:row>
      <xdr:rowOff>9528</xdr:rowOff>
    </xdr:to>
    <xdr:cxnSp macro="">
      <xdr:nvCxnSpPr>
        <xdr:cNvPr id="25" name="Прямая соединительная линия 24"/>
        <xdr:cNvCxnSpPr>
          <a:endCxn id="35" idx="3"/>
        </xdr:cNvCxnSpPr>
      </xdr:nvCxnSpPr>
      <xdr:spPr>
        <a:xfrm flipH="1" flipV="1">
          <a:off x="8271901" y="3923325"/>
          <a:ext cx="919725" cy="97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133350</xdr:rowOff>
    </xdr:from>
    <xdr:ext cx="495300" cy="266700"/>
    <xdr:sp macro="" textlink="">
      <xdr:nvSpPr>
        <xdr:cNvPr id="26" name="TextBox 25"/>
        <xdr:cNvSpPr txBox="1"/>
      </xdr:nvSpPr>
      <xdr:spPr>
        <a:xfrm>
          <a:off x="6991350" y="3667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114304</xdr:colOff>
      <xdr:row>11</xdr:row>
      <xdr:rowOff>19053</xdr:rowOff>
    </xdr:from>
    <xdr:to>
      <xdr:col>17</xdr:col>
      <xdr:colOff>475362</xdr:colOff>
      <xdr:row>13</xdr:row>
      <xdr:rowOff>3822</xdr:rowOff>
    </xdr:to>
    <xdr:grpSp>
      <xdr:nvGrpSpPr>
        <xdr:cNvPr id="27" name="Группа 26"/>
        <xdr:cNvGrpSpPr/>
      </xdr:nvGrpSpPr>
      <xdr:grpSpPr>
        <a:xfrm rot="1670272">
          <a:off x="13268329" y="3362328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214875</xdr:colOff>
      <xdr:row>8</xdr:row>
      <xdr:rowOff>13725</xdr:rowOff>
    </xdr:from>
    <xdr:to>
      <xdr:col>17</xdr:col>
      <xdr:colOff>430875</xdr:colOff>
      <xdr:row>9</xdr:row>
      <xdr:rowOff>183225</xdr:rowOff>
    </xdr:to>
    <xdr:grpSp>
      <xdr:nvGrpSpPr>
        <xdr:cNvPr id="30" name="Группа 29"/>
        <xdr:cNvGrpSpPr/>
      </xdr:nvGrpSpPr>
      <xdr:grpSpPr>
        <a:xfrm rot="10800000">
          <a:off x="13368900" y="2785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604275</xdr:colOff>
      <xdr:row>13</xdr:row>
      <xdr:rowOff>91050</xdr:rowOff>
    </xdr:from>
    <xdr:to>
      <xdr:col>9</xdr:col>
      <xdr:colOff>354675</xdr:colOff>
      <xdr:row>14</xdr:row>
      <xdr:rowOff>116550</xdr:rowOff>
    </xdr:to>
    <xdr:grpSp>
      <xdr:nvGrpSpPr>
        <xdr:cNvPr id="33" name="Группа 32"/>
        <xdr:cNvGrpSpPr/>
      </xdr:nvGrpSpPr>
      <xdr:grpSpPr>
        <a:xfrm rot="16200000">
          <a:off x="8343900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1477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409575</xdr:colOff>
      <xdr:row>8</xdr:row>
      <xdr:rowOff>66675</xdr:rowOff>
    </xdr:from>
    <xdr:to>
      <xdr:col>16</xdr:col>
      <xdr:colOff>409575</xdr:colOff>
      <xdr:row>20</xdr:row>
      <xdr:rowOff>76200</xdr:rowOff>
    </xdr:to>
    <xdr:cxnSp macro="">
      <xdr:nvCxnSpPr>
        <xdr:cNvPr id="21" name="Прямая соединительная линия 20"/>
        <xdr:cNvCxnSpPr/>
      </xdr:nvCxnSpPr>
      <xdr:spPr>
        <a:xfrm>
          <a:off x="12954000" y="28384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1328737</xdr:colOff>
      <xdr:row>14</xdr:row>
      <xdr:rowOff>4766</xdr:rowOff>
    </xdr:from>
    <xdr:to>
      <xdr:col>10</xdr:col>
      <xdr:colOff>300037</xdr:colOff>
      <xdr:row>14</xdr:row>
      <xdr:rowOff>4766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039100" y="2771778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32775</xdr:colOff>
      <xdr:row>17</xdr:row>
      <xdr:rowOff>186300</xdr:rowOff>
    </xdr:from>
    <xdr:to>
      <xdr:col>17</xdr:col>
      <xdr:colOff>392775</xdr:colOff>
      <xdr:row>19</xdr:row>
      <xdr:rowOff>21300</xdr:rowOff>
    </xdr:to>
    <xdr:grpSp>
      <xdr:nvGrpSpPr>
        <xdr:cNvPr id="24" name="Группа 23"/>
        <xdr:cNvGrpSpPr/>
      </xdr:nvGrpSpPr>
      <xdr:grpSpPr>
        <a:xfrm rot="16200000">
          <a:off x="13258800" y="46005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409575</xdr:colOff>
      <xdr:row>8</xdr:row>
      <xdr:rowOff>66675</xdr:rowOff>
    </xdr:from>
    <xdr:to>
      <xdr:col>16</xdr:col>
      <xdr:colOff>409575</xdr:colOff>
      <xdr:row>20</xdr:row>
      <xdr:rowOff>76200</xdr:rowOff>
    </xdr:to>
    <xdr:cxnSp macro="">
      <xdr:nvCxnSpPr>
        <xdr:cNvPr id="21" name="Прямая соединительная линия 20"/>
        <xdr:cNvCxnSpPr/>
      </xdr:nvCxnSpPr>
      <xdr:spPr>
        <a:xfrm>
          <a:off x="12954000" y="28384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4768</xdr:rowOff>
    </xdr:from>
    <xdr:to>
      <xdr:col>14</xdr:col>
      <xdr:colOff>176212</xdr:colOff>
      <xdr:row>14</xdr:row>
      <xdr:rowOff>4768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8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32775</xdr:colOff>
      <xdr:row>17</xdr:row>
      <xdr:rowOff>186300</xdr:rowOff>
    </xdr:from>
    <xdr:to>
      <xdr:col>17</xdr:col>
      <xdr:colOff>392775</xdr:colOff>
      <xdr:row>19</xdr:row>
      <xdr:rowOff>21300</xdr:rowOff>
    </xdr:to>
    <xdr:grpSp>
      <xdr:nvGrpSpPr>
        <xdr:cNvPr id="24" name="Группа 23"/>
        <xdr:cNvGrpSpPr/>
      </xdr:nvGrpSpPr>
      <xdr:grpSpPr>
        <a:xfrm rot="16200000">
          <a:off x="13258800" y="46005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404812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43875" y="2771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295275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39243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84655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29675" y="58293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16</xdr:row>
      <xdr:rowOff>9525</xdr:rowOff>
    </xdr:from>
    <xdr:to>
      <xdr:col>10</xdr:col>
      <xdr:colOff>416025</xdr:colOff>
      <xdr:row>17</xdr:row>
      <xdr:rowOff>179025</xdr:rowOff>
    </xdr:to>
    <xdr:grpSp>
      <xdr:nvGrpSpPr>
        <xdr:cNvPr id="24" name="Группа 23"/>
        <xdr:cNvGrpSpPr/>
      </xdr:nvGrpSpPr>
      <xdr:grpSpPr>
        <a:xfrm>
          <a:off x="9086850" y="43053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9525</xdr:colOff>
      <xdr:row>12</xdr:row>
      <xdr:rowOff>152400</xdr:rowOff>
    </xdr:from>
    <xdr:ext cx="495300" cy="264560"/>
    <xdr:sp macro="" textlink="">
      <xdr:nvSpPr>
        <xdr:cNvPr id="30" name="TextBox 29"/>
        <xdr:cNvSpPr txBox="1"/>
      </xdr:nvSpPr>
      <xdr:spPr>
        <a:xfrm>
          <a:off x="69532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404812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43875" y="2771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4</xdr:row>
      <xdr:rowOff>171450</xdr:rowOff>
    </xdr:from>
    <xdr:to>
      <xdr:col>9</xdr:col>
      <xdr:colOff>600075</xdr:colOff>
      <xdr:row>14</xdr:row>
      <xdr:rowOff>76200</xdr:rowOff>
    </xdr:to>
    <xdr:cxnSp macro="">
      <xdr:nvCxnSpPr>
        <xdr:cNvPr id="21" name="Прямая соединительная линия 20"/>
        <xdr:cNvCxnSpPr/>
      </xdr:nvCxnSpPr>
      <xdr:spPr>
        <a:xfrm rot="-1140000">
          <a:off x="8877300" y="180022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53370</xdr:colOff>
      <xdr:row>4</xdr:row>
      <xdr:rowOff>173075</xdr:rowOff>
    </xdr:from>
    <xdr:ext cx="264560" cy="563129"/>
    <xdr:sp macro="" textlink="">
      <xdr:nvSpPr>
        <xdr:cNvPr id="23" name="TextBox 22"/>
        <xdr:cNvSpPr txBox="1"/>
      </xdr:nvSpPr>
      <xdr:spPr>
        <a:xfrm rot="15000000">
          <a:off x="8181310" y="1951135"/>
          <a:ext cx="5631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9525</xdr:colOff>
      <xdr:row>9</xdr:row>
      <xdr:rowOff>123825</xdr:rowOff>
    </xdr:from>
    <xdr:to>
      <xdr:col>10</xdr:col>
      <xdr:colOff>225525</xdr:colOff>
      <xdr:row>11</xdr:row>
      <xdr:rowOff>102825</xdr:rowOff>
    </xdr:to>
    <xdr:grpSp>
      <xdr:nvGrpSpPr>
        <xdr:cNvPr id="24" name="Группа 23"/>
        <xdr:cNvGrpSpPr/>
      </xdr:nvGrpSpPr>
      <xdr:grpSpPr>
        <a:xfrm rot="-1200000">
          <a:off x="8896350" y="30861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9525</xdr:colOff>
      <xdr:row>12</xdr:row>
      <xdr:rowOff>152400</xdr:rowOff>
    </xdr:from>
    <xdr:ext cx="495300" cy="264560"/>
    <xdr:sp macro="" textlink="">
      <xdr:nvSpPr>
        <xdr:cNvPr id="30" name="TextBox 29"/>
        <xdr:cNvSpPr txBox="1"/>
      </xdr:nvSpPr>
      <xdr:spPr>
        <a:xfrm>
          <a:off x="69532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19050</xdr:colOff>
      <xdr:row>13</xdr:row>
      <xdr:rowOff>152400</xdr:rowOff>
    </xdr:from>
    <xdr:to>
      <xdr:col>9</xdr:col>
      <xdr:colOff>19050</xdr:colOff>
      <xdr:row>24</xdr:row>
      <xdr:rowOff>352425</xdr:rowOff>
    </xdr:to>
    <xdr:cxnSp macro="">
      <xdr:nvCxnSpPr>
        <xdr:cNvPr id="19" name="Прямая соединительная линия 18"/>
        <xdr:cNvCxnSpPr/>
      </xdr:nvCxnSpPr>
      <xdr:spPr>
        <a:xfrm>
          <a:off x="8296275" y="387667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</xdr:row>
      <xdr:rowOff>76200</xdr:rowOff>
    </xdr:from>
    <xdr:to>
      <xdr:col>9</xdr:col>
      <xdr:colOff>19050</xdr:colOff>
      <xdr:row>14</xdr:row>
      <xdr:rowOff>85725</xdr:rowOff>
    </xdr:to>
    <xdr:cxnSp macro="">
      <xdr:nvCxnSpPr>
        <xdr:cNvPr id="20" name="Прямая соединительная линия 19"/>
        <xdr:cNvCxnSpPr/>
      </xdr:nvCxnSpPr>
      <xdr:spPr>
        <a:xfrm>
          <a:off x="8296275" y="170497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19</xdr:row>
      <xdr:rowOff>9525</xdr:rowOff>
    </xdr:from>
    <xdr:to>
      <xdr:col>9</xdr:col>
      <xdr:colOff>28575</xdr:colOff>
      <xdr:row>19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6924675" y="4876800"/>
          <a:ext cx="13811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382070</xdr:colOff>
      <xdr:row>3</xdr:row>
      <xdr:rowOff>189430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7934325" y="17335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8</xdr:col>
      <xdr:colOff>372545</xdr:colOff>
      <xdr:row>23</xdr:row>
      <xdr:rowOff>94180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7924800" y="58388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4" name="TextBox 23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6" name="TextBox 25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27" name="Группа 26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30" name="Прямая соединительная линия 29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342900</xdr:colOff>
      <xdr:row>23</xdr:row>
      <xdr:rowOff>114300</xdr:rowOff>
    </xdr:to>
    <xdr:cxnSp macro="">
      <xdr:nvCxnSpPr>
        <xdr:cNvPr id="33" name="Прямая соединительная линия 32"/>
        <xdr:cNvCxnSpPr/>
      </xdr:nvCxnSpPr>
      <xdr:spPr>
        <a:xfrm>
          <a:off x="7400925" y="212407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104775</xdr:rowOff>
    </xdr:from>
    <xdr:to>
      <xdr:col>12</xdr:col>
      <xdr:colOff>0</xdr:colOff>
      <xdr:row>14</xdr:row>
      <xdr:rowOff>114300</xdr:rowOff>
    </xdr:to>
    <xdr:cxnSp macro="">
      <xdr:nvCxnSpPr>
        <xdr:cNvPr id="34" name="Прямая соединительная линия 33"/>
        <xdr:cNvCxnSpPr/>
      </xdr:nvCxnSpPr>
      <xdr:spPr>
        <a:xfrm>
          <a:off x="1010602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152400</xdr:rowOff>
    </xdr:from>
    <xdr:to>
      <xdr:col>12</xdr:col>
      <xdr:colOff>0</xdr:colOff>
      <xdr:row>24</xdr:row>
      <xdr:rowOff>352425</xdr:rowOff>
    </xdr:to>
    <xdr:cxnSp macro="">
      <xdr:nvCxnSpPr>
        <xdr:cNvPr id="35" name="Прямая соединительная линия 34"/>
        <xdr:cNvCxnSpPr/>
      </xdr:nvCxnSpPr>
      <xdr:spPr>
        <a:xfrm>
          <a:off x="10106025" y="387667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18</xdr:row>
      <xdr:rowOff>85725</xdr:rowOff>
    </xdr:from>
    <xdr:to>
      <xdr:col>8</xdr:col>
      <xdr:colOff>350475</xdr:colOff>
      <xdr:row>19</xdr:row>
      <xdr:rowOff>111225</xdr:rowOff>
    </xdr:to>
    <xdr:grpSp>
      <xdr:nvGrpSpPr>
        <xdr:cNvPr id="38" name="Группа 37"/>
        <xdr:cNvGrpSpPr/>
      </xdr:nvGrpSpPr>
      <xdr:grpSpPr>
        <a:xfrm rot="16200000">
          <a:off x="7730100" y="46905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519675</xdr:colOff>
      <xdr:row>10</xdr:row>
      <xdr:rowOff>4200</xdr:rowOff>
    </xdr:from>
    <xdr:to>
      <xdr:col>9</xdr:col>
      <xdr:colOff>126075</xdr:colOff>
      <xdr:row>11</xdr:row>
      <xdr:rowOff>173700</xdr:rowOff>
    </xdr:to>
    <xdr:grpSp>
      <xdr:nvGrpSpPr>
        <xdr:cNvPr id="41" name="Группа 40"/>
        <xdr:cNvGrpSpPr/>
      </xdr:nvGrpSpPr>
      <xdr:grpSpPr>
        <a:xfrm>
          <a:off x="8187300" y="31569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495300</xdr:colOff>
      <xdr:row>10</xdr:row>
      <xdr:rowOff>19050</xdr:rowOff>
    </xdr:from>
    <xdr:to>
      <xdr:col>12</xdr:col>
      <xdr:colOff>101700</xdr:colOff>
      <xdr:row>11</xdr:row>
      <xdr:rowOff>188550</xdr:rowOff>
    </xdr:to>
    <xdr:grpSp>
      <xdr:nvGrpSpPr>
        <xdr:cNvPr id="44" name="Группа 43"/>
        <xdr:cNvGrpSpPr/>
      </xdr:nvGrpSpPr>
      <xdr:grpSpPr>
        <a:xfrm>
          <a:off x="9991725" y="3171825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47" name="TextBox 46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48" name="TextBox 47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49" name="TextBox 48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8</xdr:col>
      <xdr:colOff>382070</xdr:colOff>
      <xdr:row>3</xdr:row>
      <xdr:rowOff>189430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7934325" y="17335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372545</xdr:colOff>
      <xdr:row>23</xdr:row>
      <xdr:rowOff>94180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7924800" y="58388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4" name="TextBox 23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5" name="TextBox 24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26" name="Группа 25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29" name="Прямая соединительная линия 28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342900</xdr:colOff>
      <xdr:row>23</xdr:row>
      <xdr:rowOff>114300</xdr:rowOff>
    </xdr:to>
    <xdr:cxnSp macro="">
      <xdr:nvCxnSpPr>
        <xdr:cNvPr id="32" name="Прямая соединительная линия 31"/>
        <xdr:cNvCxnSpPr/>
      </xdr:nvCxnSpPr>
      <xdr:spPr>
        <a:xfrm>
          <a:off x="7400925" y="212407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44" name="TextBox 43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45" name="TextBox 44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46" name="TextBox 45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114298</xdr:rowOff>
    </xdr:from>
    <xdr:to>
      <xdr:col>13</xdr:col>
      <xdr:colOff>328068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4" name="TextBox 23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228602</xdr:colOff>
      <xdr:row>16</xdr:row>
      <xdr:rowOff>133351</xdr:rowOff>
    </xdr:from>
    <xdr:to>
      <xdr:col>13</xdr:col>
      <xdr:colOff>590551</xdr:colOff>
      <xdr:row>16</xdr:row>
      <xdr:rowOff>133353</xdr:rowOff>
    </xdr:to>
    <xdr:cxnSp macro="">
      <xdr:nvCxnSpPr>
        <xdr:cNvPr id="25" name="Прямая соединительная линия 24"/>
        <xdr:cNvCxnSpPr/>
      </xdr:nvCxnSpPr>
      <xdr:spPr>
        <a:xfrm rot="1440000" flipH="1" flipV="1">
          <a:off x="9115427" y="4429126"/>
          <a:ext cx="21907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161925</xdr:colOff>
      <xdr:row>17</xdr:row>
      <xdr:rowOff>66675</xdr:rowOff>
    </xdr:from>
    <xdr:ext cx="495300" cy="266700"/>
    <xdr:sp macro="" textlink="">
      <xdr:nvSpPr>
        <xdr:cNvPr id="26" name="TextBox 25"/>
        <xdr:cNvSpPr txBox="1"/>
      </xdr:nvSpPr>
      <xdr:spPr>
        <a:xfrm rot="1500000">
          <a:off x="10877550" y="455295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17</xdr:col>
      <xdr:colOff>114304</xdr:colOff>
      <xdr:row>11</xdr:row>
      <xdr:rowOff>19053</xdr:rowOff>
    </xdr:from>
    <xdr:to>
      <xdr:col>17</xdr:col>
      <xdr:colOff>475362</xdr:colOff>
      <xdr:row>13</xdr:row>
      <xdr:rowOff>3822</xdr:rowOff>
    </xdr:to>
    <xdr:grpSp>
      <xdr:nvGrpSpPr>
        <xdr:cNvPr id="27" name="Группа 26"/>
        <xdr:cNvGrpSpPr/>
      </xdr:nvGrpSpPr>
      <xdr:grpSpPr>
        <a:xfrm rot="1670272">
          <a:off x="13268329" y="3362328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205350</xdr:colOff>
      <xdr:row>9</xdr:row>
      <xdr:rowOff>61350</xdr:rowOff>
    </xdr:from>
    <xdr:to>
      <xdr:col>10</xdr:col>
      <xdr:colOff>421350</xdr:colOff>
      <xdr:row>11</xdr:row>
      <xdr:rowOff>40350</xdr:rowOff>
    </xdr:to>
    <xdr:grpSp>
      <xdr:nvGrpSpPr>
        <xdr:cNvPr id="30" name="Группа 29"/>
        <xdr:cNvGrpSpPr/>
      </xdr:nvGrpSpPr>
      <xdr:grpSpPr>
        <a:xfrm rot="10800000">
          <a:off x="9092175" y="30236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185175</xdr:colOff>
      <xdr:row>15</xdr:row>
      <xdr:rowOff>62475</xdr:rowOff>
    </xdr:from>
    <xdr:to>
      <xdr:col>11</xdr:col>
      <xdr:colOff>545175</xdr:colOff>
      <xdr:row>16</xdr:row>
      <xdr:rowOff>87975</xdr:rowOff>
    </xdr:to>
    <xdr:grpSp>
      <xdr:nvGrpSpPr>
        <xdr:cNvPr id="33" name="Группа 32"/>
        <xdr:cNvGrpSpPr/>
      </xdr:nvGrpSpPr>
      <xdr:grpSpPr>
        <a:xfrm rot="17700000">
          <a:off x="9753600" y="40957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0</xdr:rowOff>
    </xdr:from>
    <xdr:to>
      <xdr:col>10</xdr:col>
      <xdr:colOff>342900</xdr:colOff>
      <xdr:row>24</xdr:row>
      <xdr:rowOff>390525</xdr:rowOff>
    </xdr:to>
    <xdr:cxnSp macro="">
      <xdr:nvCxnSpPr>
        <xdr:cNvPr id="19" name="Прямая соединительная линия 18"/>
        <xdr:cNvCxnSpPr/>
      </xdr:nvCxnSpPr>
      <xdr:spPr>
        <a:xfrm>
          <a:off x="9229725" y="3914775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104775</xdr:rowOff>
    </xdr:from>
    <xdr:to>
      <xdr:col>10</xdr:col>
      <xdr:colOff>342900</xdr:colOff>
      <xdr:row>14</xdr:row>
      <xdr:rowOff>114300</xdr:rowOff>
    </xdr:to>
    <xdr:cxnSp macro="">
      <xdr:nvCxnSpPr>
        <xdr:cNvPr id="20" name="Прямая соединительная линия 19"/>
        <xdr:cNvCxnSpPr/>
      </xdr:nvCxnSpPr>
      <xdr:spPr>
        <a:xfrm>
          <a:off x="9229725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1362076</xdr:colOff>
      <xdr:row>19</xdr:row>
      <xdr:rowOff>9525</xdr:rowOff>
    </xdr:from>
    <xdr:to>
      <xdr:col>10</xdr:col>
      <xdr:colOff>342900</xdr:colOff>
      <xdr:row>19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6924676" y="4876800"/>
          <a:ext cx="23050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3</xdr:row>
      <xdr:rowOff>170380</xdr:rowOff>
    </xdr:from>
    <xdr:ext cx="264560" cy="495300"/>
    <xdr:sp macro="" textlink="">
      <xdr:nvSpPr>
        <xdr:cNvPr id="22" name="TextBox 21"/>
        <xdr:cNvSpPr txBox="1"/>
      </xdr:nvSpPr>
      <xdr:spPr>
        <a:xfrm rot="16200000">
          <a:off x="8829675" y="17145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4" name="TextBox 23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5" name="TextBox 24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26" name="Группа 25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29" name="Прямая соединительная линия 28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342900</xdr:colOff>
      <xdr:row>23</xdr:row>
      <xdr:rowOff>114300</xdr:rowOff>
    </xdr:to>
    <xdr:cxnSp macro="">
      <xdr:nvCxnSpPr>
        <xdr:cNvPr id="32" name="Прямая соединительная линия 31"/>
        <xdr:cNvCxnSpPr/>
      </xdr:nvCxnSpPr>
      <xdr:spPr>
        <a:xfrm>
          <a:off x="7400925" y="212407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18</xdr:row>
      <xdr:rowOff>85725</xdr:rowOff>
    </xdr:from>
    <xdr:to>
      <xdr:col>9</xdr:col>
      <xdr:colOff>388575</xdr:colOff>
      <xdr:row>19</xdr:row>
      <xdr:rowOff>111225</xdr:rowOff>
    </xdr:to>
    <xdr:grpSp>
      <xdr:nvGrpSpPr>
        <xdr:cNvPr id="35" name="Группа 34"/>
        <xdr:cNvGrpSpPr/>
      </xdr:nvGrpSpPr>
      <xdr:grpSpPr>
        <a:xfrm rot="16200000">
          <a:off x="8377800" y="46905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152400</xdr:colOff>
      <xdr:row>18</xdr:row>
      <xdr:rowOff>19050</xdr:rowOff>
    </xdr:from>
    <xdr:to>
      <xdr:col>17</xdr:col>
      <xdr:colOff>368400</xdr:colOff>
      <xdr:row>19</xdr:row>
      <xdr:rowOff>188550</xdr:rowOff>
    </xdr:to>
    <xdr:grpSp>
      <xdr:nvGrpSpPr>
        <xdr:cNvPr id="41" name="Группа 40"/>
        <xdr:cNvGrpSpPr/>
      </xdr:nvGrpSpPr>
      <xdr:grpSpPr>
        <a:xfrm>
          <a:off x="13306425" y="46958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44" name="TextBox 43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45" name="TextBox 44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46" name="TextBox 45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1371600</xdr:colOff>
      <xdr:row>11</xdr:row>
      <xdr:rowOff>9525</xdr:rowOff>
    </xdr:from>
    <xdr:to>
      <xdr:col>10</xdr:col>
      <xdr:colOff>352424</xdr:colOff>
      <xdr:row>11</xdr:row>
      <xdr:rowOff>9525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6934200" y="3352800"/>
          <a:ext cx="23050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10</xdr:row>
      <xdr:rowOff>76200</xdr:rowOff>
    </xdr:from>
    <xdr:to>
      <xdr:col>9</xdr:col>
      <xdr:colOff>398100</xdr:colOff>
      <xdr:row>11</xdr:row>
      <xdr:rowOff>101700</xdr:rowOff>
    </xdr:to>
    <xdr:grpSp>
      <xdr:nvGrpSpPr>
        <xdr:cNvPr id="38" name="Группа 37"/>
        <xdr:cNvGrpSpPr/>
      </xdr:nvGrpSpPr>
      <xdr:grpSpPr>
        <a:xfrm rot="5400000">
          <a:off x="8387325" y="31569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9</xdr:row>
      <xdr:rowOff>142875</xdr:rowOff>
    </xdr:from>
    <xdr:ext cx="495300" cy="266700"/>
    <xdr:sp macro="" textlink="">
      <xdr:nvSpPr>
        <xdr:cNvPr id="49" name="TextBox 48"/>
        <xdr:cNvSpPr txBox="1"/>
      </xdr:nvSpPr>
      <xdr:spPr>
        <a:xfrm>
          <a:off x="6934200" y="310515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24</xdr:row>
      <xdr:rowOff>485775</xdr:rowOff>
    </xdr:to>
    <xdr:cxnSp macro="">
      <xdr:nvCxnSpPr>
        <xdr:cNvPr id="19" name="Прямая соединительная линия 18"/>
        <xdr:cNvCxnSpPr/>
      </xdr:nvCxnSpPr>
      <xdr:spPr>
        <a:xfrm>
          <a:off x="8886825" y="41052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66675</xdr:rowOff>
    </xdr:from>
    <xdr:to>
      <xdr:col>10</xdr:col>
      <xdr:colOff>0</xdr:colOff>
      <xdr:row>15</xdr:row>
      <xdr:rowOff>0</xdr:rowOff>
    </xdr:to>
    <xdr:cxnSp macro="">
      <xdr:nvCxnSpPr>
        <xdr:cNvPr id="20" name="Прямая соединительная линия 19"/>
        <xdr:cNvCxnSpPr/>
      </xdr:nvCxnSpPr>
      <xdr:spPr>
        <a:xfrm>
          <a:off x="8886825" y="169545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600076</xdr:colOff>
      <xdr:row>14</xdr:row>
      <xdr:rowOff>19050</xdr:rowOff>
    </xdr:from>
    <xdr:to>
      <xdr:col>11</xdr:col>
      <xdr:colOff>352425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8877301" y="3933825"/>
          <a:ext cx="971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315395</xdr:colOff>
      <xdr:row>3</xdr:row>
      <xdr:rowOff>66675</xdr:rowOff>
    </xdr:from>
    <xdr:ext cx="264560" cy="657225"/>
    <xdr:sp macro="" textlink="">
      <xdr:nvSpPr>
        <xdr:cNvPr id="22" name="TextBox 21"/>
        <xdr:cNvSpPr txBox="1"/>
      </xdr:nvSpPr>
      <xdr:spPr>
        <a:xfrm rot="16200000">
          <a:off x="8396287" y="16917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1000</a:t>
          </a:r>
          <a:endParaRPr lang="ru-RU" sz="1100"/>
        </a:p>
      </xdr:txBody>
    </xdr:sp>
    <xdr:clientData/>
  </xdr:oneCellAnchor>
  <xdr:oneCellAnchor>
    <xdr:from>
      <xdr:col>9</xdr:col>
      <xdr:colOff>305870</xdr:colOff>
      <xdr:row>23</xdr:row>
      <xdr:rowOff>123825</xdr:rowOff>
    </xdr:from>
    <xdr:ext cx="264560" cy="599005"/>
    <xdr:sp macro="" textlink="">
      <xdr:nvSpPr>
        <xdr:cNvPr id="23" name="TextBox 22"/>
        <xdr:cNvSpPr txBox="1"/>
      </xdr:nvSpPr>
      <xdr:spPr>
        <a:xfrm rot="16200000">
          <a:off x="8415872" y="5920323"/>
          <a:ext cx="5990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4" name="TextBox 23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5" name="TextBox 24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26" name="Группа 25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29" name="Прямая соединительная линия 28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6</xdr:row>
      <xdr:rowOff>95250</xdr:rowOff>
    </xdr:from>
    <xdr:to>
      <xdr:col>7</xdr:col>
      <xdr:colOff>381000</xdr:colOff>
      <xdr:row>23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>
          <a:off x="7439025" y="210502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13</xdr:row>
      <xdr:rowOff>104775</xdr:rowOff>
    </xdr:from>
    <xdr:to>
      <xdr:col>11</xdr:col>
      <xdr:colOff>569550</xdr:colOff>
      <xdr:row>14</xdr:row>
      <xdr:rowOff>130275</xdr:rowOff>
    </xdr:to>
    <xdr:grpSp>
      <xdr:nvGrpSpPr>
        <xdr:cNvPr id="35" name="Группа 34"/>
        <xdr:cNvGrpSpPr/>
      </xdr:nvGrpSpPr>
      <xdr:grpSpPr>
        <a:xfrm rot="16200000">
          <a:off x="9777975" y="3757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500625</xdr:colOff>
      <xdr:row>8</xdr:row>
      <xdr:rowOff>23250</xdr:rowOff>
    </xdr:from>
    <xdr:to>
      <xdr:col>10</xdr:col>
      <xdr:colOff>107025</xdr:colOff>
      <xdr:row>10</xdr:row>
      <xdr:rowOff>2250</xdr:rowOff>
    </xdr:to>
    <xdr:grpSp>
      <xdr:nvGrpSpPr>
        <xdr:cNvPr id="38" name="Группа 37"/>
        <xdr:cNvGrpSpPr/>
      </xdr:nvGrpSpPr>
      <xdr:grpSpPr>
        <a:xfrm>
          <a:off x="8777850" y="27950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44" name="TextBox 43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45" name="TextBox 44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46" name="TextBox 45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495300</xdr:colOff>
      <xdr:row>18</xdr:row>
      <xdr:rowOff>19050</xdr:rowOff>
    </xdr:from>
    <xdr:to>
      <xdr:col>10</xdr:col>
      <xdr:colOff>101700</xdr:colOff>
      <xdr:row>19</xdr:row>
      <xdr:rowOff>188550</xdr:rowOff>
    </xdr:to>
    <xdr:grpSp>
      <xdr:nvGrpSpPr>
        <xdr:cNvPr id="47" name="Группа 46"/>
        <xdr:cNvGrpSpPr/>
      </xdr:nvGrpSpPr>
      <xdr:grpSpPr>
        <a:xfrm>
          <a:off x="8772525" y="4695825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8</xdr:col>
      <xdr:colOff>382070</xdr:colOff>
      <xdr:row>3</xdr:row>
      <xdr:rowOff>189430</xdr:rowOff>
    </xdr:from>
    <xdr:ext cx="264560" cy="495300"/>
    <xdr:sp macro="" textlink="">
      <xdr:nvSpPr>
        <xdr:cNvPr id="19" name="TextBox 18"/>
        <xdr:cNvSpPr txBox="1"/>
      </xdr:nvSpPr>
      <xdr:spPr>
        <a:xfrm rot="16200000">
          <a:off x="7934325" y="17335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372545</xdr:colOff>
      <xdr:row>23</xdr:row>
      <xdr:rowOff>94180</xdr:rowOff>
    </xdr:from>
    <xdr:ext cx="264560" cy="495300"/>
    <xdr:sp macro="" textlink="">
      <xdr:nvSpPr>
        <xdr:cNvPr id="20" name="TextBox 19"/>
        <xdr:cNvSpPr txBox="1"/>
      </xdr:nvSpPr>
      <xdr:spPr>
        <a:xfrm rot="16200000">
          <a:off x="7924800" y="58388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17</xdr:row>
      <xdr:rowOff>133350</xdr:rowOff>
    </xdr:from>
    <xdr:ext cx="495300" cy="266700"/>
    <xdr:sp macro="" textlink="">
      <xdr:nvSpPr>
        <xdr:cNvPr id="21" name="TextBox 20"/>
        <xdr:cNvSpPr txBox="1"/>
      </xdr:nvSpPr>
      <xdr:spPr>
        <a:xfrm>
          <a:off x="6886575" y="46196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9</xdr:row>
      <xdr:rowOff>123825</xdr:rowOff>
    </xdr:from>
    <xdr:ext cx="495300" cy="266700"/>
    <xdr:sp macro="" textlink="">
      <xdr:nvSpPr>
        <xdr:cNvPr id="22" name="TextBox 21"/>
        <xdr:cNvSpPr txBox="1"/>
      </xdr:nvSpPr>
      <xdr:spPr>
        <a:xfrm>
          <a:off x="11039475" y="30861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85727</xdr:colOff>
      <xdr:row>11</xdr:row>
      <xdr:rowOff>28577</xdr:rowOff>
    </xdr:from>
    <xdr:to>
      <xdr:col>17</xdr:col>
      <xdr:colOff>446785</xdr:colOff>
      <xdr:row>13</xdr:row>
      <xdr:rowOff>13346</xdr:rowOff>
    </xdr:to>
    <xdr:grpSp>
      <xdr:nvGrpSpPr>
        <xdr:cNvPr id="23" name="Группа 22"/>
        <xdr:cNvGrpSpPr/>
      </xdr:nvGrpSpPr>
      <xdr:grpSpPr>
        <a:xfrm rot="1670272">
          <a:off x="13239752" y="3371852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323850</xdr:colOff>
      <xdr:row>6</xdr:row>
      <xdr:rowOff>104775</xdr:rowOff>
    </xdr:from>
    <xdr:to>
      <xdr:col>13</xdr:col>
      <xdr:colOff>323850</xdr:colOff>
      <xdr:row>23</xdr:row>
      <xdr:rowOff>133350</xdr:rowOff>
    </xdr:to>
    <xdr:cxnSp macro="">
      <xdr:nvCxnSpPr>
        <xdr:cNvPr id="26" name="Прямая соединительная линия 25"/>
        <xdr:cNvCxnSpPr/>
      </xdr:nvCxnSpPr>
      <xdr:spPr>
        <a:xfrm>
          <a:off x="11039475" y="2114550"/>
          <a:ext cx="0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13</xdr:col>
      <xdr:colOff>342901</xdr:colOff>
      <xdr:row>6</xdr:row>
      <xdr:rowOff>104778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7381875" y="2114550"/>
          <a:ext cx="36766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114300</xdr:rowOff>
    </xdr:from>
    <xdr:to>
      <xdr:col>13</xdr:col>
      <xdr:colOff>323850</xdr:colOff>
      <xdr:row>23</xdr:row>
      <xdr:rowOff>114303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7391401" y="5743575"/>
          <a:ext cx="3648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342900</xdr:colOff>
      <xdr:row>23</xdr:row>
      <xdr:rowOff>114300</xdr:rowOff>
    </xdr:to>
    <xdr:cxnSp macro="">
      <xdr:nvCxnSpPr>
        <xdr:cNvPr id="29" name="Прямая соединительная линия 28"/>
        <xdr:cNvCxnSpPr/>
      </xdr:nvCxnSpPr>
      <xdr:spPr>
        <a:xfrm>
          <a:off x="7400925" y="2124075"/>
          <a:ext cx="0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361950</xdr:colOff>
      <xdr:row>4</xdr:row>
      <xdr:rowOff>19050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97430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23</xdr:row>
      <xdr:rowOff>142875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9733480" y="588752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18</xdr:row>
      <xdr:rowOff>114300</xdr:rowOff>
    </xdr:from>
    <xdr:ext cx="495300" cy="266700"/>
    <xdr:sp macro="" textlink="">
      <xdr:nvSpPr>
        <xdr:cNvPr id="32" name="TextBox 31"/>
        <xdr:cNvSpPr txBox="1"/>
      </xdr:nvSpPr>
      <xdr:spPr>
        <a:xfrm>
          <a:off x="11087100" y="47910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17</xdr:row>
      <xdr:rowOff>166692</xdr:rowOff>
    </xdr:from>
    <xdr:to>
      <xdr:col>10</xdr:col>
      <xdr:colOff>300038</xdr:colOff>
      <xdr:row>17</xdr:row>
      <xdr:rowOff>171450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7077075" y="4652967"/>
          <a:ext cx="210978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13</xdr:row>
      <xdr:rowOff>19050</xdr:rowOff>
    </xdr:from>
    <xdr:to>
      <xdr:col>10</xdr:col>
      <xdr:colOff>416025</xdr:colOff>
      <xdr:row>14</xdr:row>
      <xdr:rowOff>188550</xdr:rowOff>
    </xdr:to>
    <xdr:grpSp>
      <xdr:nvGrpSpPr>
        <xdr:cNvPr id="24" name="Группа 23"/>
        <xdr:cNvGrpSpPr/>
      </xdr:nvGrpSpPr>
      <xdr:grpSpPr>
        <a:xfrm>
          <a:off x="9086850" y="3743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19050</xdr:colOff>
      <xdr:row>16</xdr:row>
      <xdr:rowOff>85725</xdr:rowOff>
    </xdr:from>
    <xdr:ext cx="495300" cy="266700"/>
    <xdr:sp macro="" textlink="">
      <xdr:nvSpPr>
        <xdr:cNvPr id="28" name="TextBox 27"/>
        <xdr:cNvSpPr txBox="1"/>
      </xdr:nvSpPr>
      <xdr:spPr>
        <a:xfrm>
          <a:off x="7077075" y="438150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7</xdr:col>
      <xdr:colOff>19050</xdr:colOff>
      <xdr:row>10</xdr:row>
      <xdr:rowOff>9527</xdr:rowOff>
    </xdr:from>
    <xdr:to>
      <xdr:col>10</xdr:col>
      <xdr:colOff>304801</xdr:colOff>
      <xdr:row>10</xdr:row>
      <xdr:rowOff>19053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7077075" y="3162302"/>
          <a:ext cx="2114551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47625</xdr:colOff>
      <xdr:row>8</xdr:row>
      <xdr:rowOff>142875</xdr:rowOff>
    </xdr:from>
    <xdr:ext cx="495300" cy="266700"/>
    <xdr:sp macro="" textlink="">
      <xdr:nvSpPr>
        <xdr:cNvPr id="30" name="TextBox 29"/>
        <xdr:cNvSpPr txBox="1"/>
      </xdr:nvSpPr>
      <xdr:spPr>
        <a:xfrm>
          <a:off x="7105650" y="2914650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114303</xdr:colOff>
      <xdr:row>10</xdr:row>
      <xdr:rowOff>9527</xdr:rowOff>
    </xdr:from>
    <xdr:to>
      <xdr:col>17</xdr:col>
      <xdr:colOff>475361</xdr:colOff>
      <xdr:row>11</xdr:row>
      <xdr:rowOff>184796</xdr:rowOff>
    </xdr:to>
    <xdr:grpSp>
      <xdr:nvGrpSpPr>
        <xdr:cNvPr id="31" name="Группа 30"/>
        <xdr:cNvGrpSpPr/>
      </xdr:nvGrpSpPr>
      <xdr:grpSpPr>
        <a:xfrm rot="1670272">
          <a:off x="13268328" y="3162302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47625</xdr:colOff>
      <xdr:row>17</xdr:row>
      <xdr:rowOff>57150</xdr:rowOff>
    </xdr:from>
    <xdr:to>
      <xdr:col>9</xdr:col>
      <xdr:colOff>407625</xdr:colOff>
      <xdr:row>18</xdr:row>
      <xdr:rowOff>82650</xdr:rowOff>
    </xdr:to>
    <xdr:grpSp>
      <xdr:nvGrpSpPr>
        <xdr:cNvPr id="34" name="Группа 33"/>
        <xdr:cNvGrpSpPr/>
      </xdr:nvGrpSpPr>
      <xdr:grpSpPr>
        <a:xfrm rot="16200000">
          <a:off x="8396850" y="44714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47625</xdr:colOff>
      <xdr:row>9</xdr:row>
      <xdr:rowOff>85725</xdr:rowOff>
    </xdr:from>
    <xdr:to>
      <xdr:col>9</xdr:col>
      <xdr:colOff>407625</xdr:colOff>
      <xdr:row>10</xdr:row>
      <xdr:rowOff>111225</xdr:rowOff>
    </xdr:to>
    <xdr:grpSp>
      <xdr:nvGrpSpPr>
        <xdr:cNvPr id="37" name="Группа 36"/>
        <xdr:cNvGrpSpPr/>
      </xdr:nvGrpSpPr>
      <xdr:grpSpPr>
        <a:xfrm rot="16200000">
          <a:off x="8396850" y="2976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208000" y="3915833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13</xdr:row>
      <xdr:rowOff>104775</xdr:rowOff>
    </xdr:from>
    <xdr:to>
      <xdr:col>10</xdr:col>
      <xdr:colOff>314325</xdr:colOff>
      <xdr:row>24</xdr:row>
      <xdr:rowOff>304800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8290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114300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173355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4</xdr:row>
      <xdr:rowOff>65605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48725" y="18097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89925</xdr:colOff>
      <xdr:row>17</xdr:row>
      <xdr:rowOff>91050</xdr:rowOff>
    </xdr:from>
    <xdr:to>
      <xdr:col>17</xdr:col>
      <xdr:colOff>449925</xdr:colOff>
      <xdr:row>18</xdr:row>
      <xdr:rowOff>116550</xdr:rowOff>
    </xdr:to>
    <xdr:grpSp>
      <xdr:nvGrpSpPr>
        <xdr:cNvPr id="24" name="Группа 23"/>
        <xdr:cNvGrpSpPr/>
      </xdr:nvGrpSpPr>
      <xdr:grpSpPr>
        <a:xfrm rot="16200000">
          <a:off x="13369925" y="4506383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23</xdr:row>
      <xdr:rowOff>75130</xdr:rowOff>
    </xdr:from>
    <xdr:ext cx="264560" cy="495300"/>
    <xdr:sp macro="" textlink="">
      <xdr:nvSpPr>
        <xdr:cNvPr id="27" name="TextBox 26"/>
        <xdr:cNvSpPr txBox="1"/>
      </xdr:nvSpPr>
      <xdr:spPr>
        <a:xfrm rot="16200000">
          <a:off x="8848725" y="58197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28" name="TextBox 27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12</xdr:row>
      <xdr:rowOff>133350</xdr:rowOff>
    </xdr:from>
    <xdr:ext cx="495300" cy="266700"/>
    <xdr:sp macro="" textlink="">
      <xdr:nvSpPr>
        <xdr:cNvPr id="30" name="TextBox 29"/>
        <xdr:cNvSpPr txBox="1"/>
      </xdr:nvSpPr>
      <xdr:spPr>
        <a:xfrm>
          <a:off x="6991350" y="366712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133352</xdr:colOff>
      <xdr:row>16</xdr:row>
      <xdr:rowOff>180977</xdr:rowOff>
    </xdr:from>
    <xdr:to>
      <xdr:col>10</xdr:col>
      <xdr:colOff>494410</xdr:colOff>
      <xdr:row>18</xdr:row>
      <xdr:rowOff>165746</xdr:rowOff>
    </xdr:to>
    <xdr:grpSp>
      <xdr:nvGrpSpPr>
        <xdr:cNvPr id="31" name="Группа 30"/>
        <xdr:cNvGrpSpPr/>
      </xdr:nvGrpSpPr>
      <xdr:grpSpPr>
        <a:xfrm rot="1670272">
          <a:off x="9044519" y="447781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404812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43875" y="2771776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304800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393382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14</xdr:row>
      <xdr:rowOff>4765</xdr:rowOff>
    </xdr:from>
    <xdr:to>
      <xdr:col>14</xdr:col>
      <xdr:colOff>176212</xdr:colOff>
      <xdr:row>14</xdr:row>
      <xdr:rowOff>4765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53675" y="2771777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39170</xdr:colOff>
      <xdr:row>23</xdr:row>
      <xdr:rowOff>84655</xdr:rowOff>
    </xdr:from>
    <xdr:ext cx="264560" cy="495300"/>
    <xdr:sp macro="" textlink="">
      <xdr:nvSpPr>
        <xdr:cNvPr id="23" name="TextBox 22"/>
        <xdr:cNvSpPr txBox="1"/>
      </xdr:nvSpPr>
      <xdr:spPr>
        <a:xfrm rot="16200000">
          <a:off x="8810625" y="582930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16</xdr:row>
      <xdr:rowOff>114300</xdr:rowOff>
    </xdr:from>
    <xdr:to>
      <xdr:col>10</xdr:col>
      <xdr:colOff>416025</xdr:colOff>
      <xdr:row>18</xdr:row>
      <xdr:rowOff>93300</xdr:rowOff>
    </xdr:to>
    <xdr:grpSp>
      <xdr:nvGrpSpPr>
        <xdr:cNvPr id="24" name="Группа 23"/>
        <xdr:cNvGrpSpPr/>
      </xdr:nvGrpSpPr>
      <xdr:grpSpPr>
        <a:xfrm>
          <a:off x="9086850" y="44100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76202</xdr:colOff>
      <xdr:row>11</xdr:row>
      <xdr:rowOff>9526</xdr:rowOff>
    </xdr:from>
    <xdr:to>
      <xdr:col>17</xdr:col>
      <xdr:colOff>437260</xdr:colOff>
      <xdr:row>12</xdr:row>
      <xdr:rowOff>184795</xdr:rowOff>
    </xdr:to>
    <xdr:grpSp>
      <xdr:nvGrpSpPr>
        <xdr:cNvPr id="27" name="Группа 26"/>
        <xdr:cNvGrpSpPr/>
      </xdr:nvGrpSpPr>
      <xdr:grpSpPr>
        <a:xfrm rot="1670272">
          <a:off x="13230227" y="3352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9525</xdr:colOff>
      <xdr:row>12</xdr:row>
      <xdr:rowOff>152400</xdr:rowOff>
    </xdr:from>
    <xdr:ext cx="495300" cy="264560"/>
    <xdr:sp macro="" textlink="">
      <xdr:nvSpPr>
        <xdr:cNvPr id="30" name="TextBox 29"/>
        <xdr:cNvSpPr txBox="1"/>
      </xdr:nvSpPr>
      <xdr:spPr>
        <a:xfrm>
          <a:off x="6953250" y="36861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495300" cy="266700"/>
    <xdr:sp macro="" textlink="">
      <xdr:nvSpPr>
        <xdr:cNvPr id="31" name="TextBox 30"/>
        <xdr:cNvSpPr txBox="1"/>
      </xdr:nvSpPr>
      <xdr:spPr>
        <a:xfrm>
          <a:off x="11010900" y="3686175"/>
          <a:ext cx="4953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80964</xdr:colOff>
      <xdr:row>14</xdr:row>
      <xdr:rowOff>23814</xdr:rowOff>
    </xdr:from>
    <xdr:to>
      <xdr:col>14</xdr:col>
      <xdr:colOff>80964</xdr:colOff>
      <xdr:row>14</xdr:row>
      <xdr:rowOff>33339</xdr:rowOff>
    </xdr:to>
    <xdr:cxnSp macro="">
      <xdr:nvCxnSpPr>
        <xdr:cNvPr id="8" name="Прямая соединительная линия 7"/>
        <xdr:cNvCxnSpPr/>
      </xdr:nvCxnSpPr>
      <xdr:spPr>
        <a:xfrm rot="10800000" flipH="1" flipV="1">
          <a:off x="3738564" y="2690814"/>
          <a:ext cx="4876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1183454</xdr:colOff>
      <xdr:row>12</xdr:row>
      <xdr:rowOff>95250</xdr:rowOff>
    </xdr:from>
    <xdr:ext cx="524631" cy="264560"/>
    <xdr:sp macro="" textlink="">
      <xdr:nvSpPr>
        <xdr:cNvPr id="9" name="TextBox 8"/>
        <xdr:cNvSpPr txBox="1"/>
      </xdr:nvSpPr>
      <xdr:spPr>
        <a:xfrm>
          <a:off x="3659954" y="2381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412889</xdr:colOff>
      <xdr:row>12</xdr:row>
      <xdr:rowOff>110986</xdr:rowOff>
    </xdr:from>
    <xdr:ext cx="524631" cy="264560"/>
    <xdr:sp macro="" textlink="">
      <xdr:nvSpPr>
        <xdr:cNvPr id="10" name="TextBox 9"/>
        <xdr:cNvSpPr txBox="1"/>
      </xdr:nvSpPr>
      <xdr:spPr>
        <a:xfrm>
          <a:off x="8337689" y="23969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171450</xdr:colOff>
      <xdr:row>13</xdr:row>
      <xdr:rowOff>85725</xdr:rowOff>
    </xdr:from>
    <xdr:to>
      <xdr:col>10</xdr:col>
      <xdr:colOff>532508</xdr:colOff>
      <xdr:row>15</xdr:row>
      <xdr:rowOff>70494</xdr:rowOff>
    </xdr:to>
    <xdr:grpSp>
      <xdr:nvGrpSpPr>
        <xdr:cNvPr id="11" name="Группа 10"/>
        <xdr:cNvGrpSpPr/>
      </xdr:nvGrpSpPr>
      <xdr:grpSpPr>
        <a:xfrm rot="1670272">
          <a:off x="9058275" y="381000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1;&#1083;.%20&#1057;&#1090;&#1072;&#1074;&#1080;&#1097;&#1072;&#1085;&#1089;&#1100;&#1082;&#1072;%20(17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"/>
      <sheetName val="Лист3"/>
    </sheetNames>
    <sheetDataSet>
      <sheetData sheetId="0">
        <row r="2">
          <cell r="L2" t="str">
            <v>86-7(69)</v>
          </cell>
        </row>
        <row r="10">
          <cell r="K10" t="str">
            <v>В69-3</v>
          </cell>
          <cell r="L10" t="str">
            <v>165,01</v>
          </cell>
          <cell r="R10" t="str">
            <v>163,11</v>
          </cell>
        </row>
        <row r="11">
          <cell r="K11" t="str">
            <v>В69-4</v>
          </cell>
          <cell r="L11" t="str">
            <v>165,32</v>
          </cell>
          <cell r="R11" t="str">
            <v>163,44</v>
          </cell>
        </row>
        <row r="12">
          <cell r="K12" t="str">
            <v>В69-5</v>
          </cell>
          <cell r="L12" t="str">
            <v>164,78</v>
          </cell>
          <cell r="R12" t="str">
            <v>162,88</v>
          </cell>
        </row>
        <row r="13">
          <cell r="K13" t="str">
            <v>В69-6</v>
          </cell>
          <cell r="L13" t="str">
            <v>165,15</v>
          </cell>
          <cell r="R13" t="str">
            <v>163,25</v>
          </cell>
        </row>
        <row r="14">
          <cell r="K14" t="str">
            <v>В69-7</v>
          </cell>
          <cell r="L14" t="str">
            <v>165,42</v>
          </cell>
          <cell r="R14" t="str">
            <v>163,45</v>
          </cell>
        </row>
        <row r="45">
          <cell r="K45" t="str">
            <v>В69-101</v>
          </cell>
          <cell r="L45" t="str">
            <v>165,98</v>
          </cell>
          <cell r="R45" t="str">
            <v>164,11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28" workbookViewId="0">
      <selection activeCell="R37" sqref="R3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362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7" t="s">
        <v>28</v>
      </c>
      <c r="C6" s="68"/>
      <c r="D6" s="68"/>
      <c r="E6" s="68"/>
      <c r="F6" s="68"/>
      <c r="G6" s="68"/>
      <c r="H6" s="69"/>
      <c r="J6" s="70" t="s">
        <v>29</v>
      </c>
      <c r="K6" s="65" t="s">
        <v>0</v>
      </c>
      <c r="L6" s="72" t="s">
        <v>30</v>
      </c>
      <c r="M6" s="65" t="s">
        <v>26</v>
      </c>
      <c r="N6" s="74" t="s">
        <v>31</v>
      </c>
      <c r="O6" s="75"/>
      <c r="P6" s="65" t="s">
        <v>32</v>
      </c>
      <c r="Q6" s="65" t="s">
        <v>33</v>
      </c>
      <c r="R6" s="65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71"/>
      <c r="K7" s="66"/>
      <c r="L7" s="73"/>
      <c r="M7" s="66"/>
      <c r="N7" s="31" t="s">
        <v>35</v>
      </c>
      <c r="O7" s="53" t="s">
        <v>36</v>
      </c>
      <c r="P7" s="66"/>
      <c r="Q7" s="66"/>
      <c r="R7" s="66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363</v>
      </c>
      <c r="G8" t="s">
        <v>364</v>
      </c>
      <c r="H8" t="s">
        <v>365</v>
      </c>
      <c r="J8" s="36">
        <v>1</v>
      </c>
      <c r="K8" s="36" t="str">
        <f t="shared" ref="K8:L47" si="0">F8</f>
        <v>В58-1</v>
      </c>
      <c r="L8" s="36" t="str">
        <f>G8</f>
        <v>166,83</v>
      </c>
      <c r="M8" s="36" t="str">
        <f>$L$2</f>
        <v>87-7(58)</v>
      </c>
      <c r="N8" s="37">
        <f t="shared" ref="N8:O47" si="1">C8</f>
        <v>0</v>
      </c>
      <c r="O8" s="37">
        <f t="shared" si="1"/>
        <v>0</v>
      </c>
      <c r="P8" s="37" t="str">
        <f>L8</f>
        <v>166,83</v>
      </c>
      <c r="Q8" s="38">
        <f>P8-R8</f>
        <v>1.7900000000000205</v>
      </c>
      <c r="R8" s="38" t="str">
        <f>H8</f>
        <v>165,04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366</v>
      </c>
      <c r="G9" t="s">
        <v>71</v>
      </c>
      <c r="H9" t="s">
        <v>367</v>
      </c>
      <c r="J9" s="36">
        <v>2</v>
      </c>
      <c r="K9" s="36" t="str">
        <f t="shared" si="0"/>
        <v>В58-2</v>
      </c>
      <c r="L9" s="36" t="str">
        <f t="shared" si="0"/>
        <v>166,71</v>
      </c>
      <c r="M9" s="36" t="str">
        <f t="shared" ref="M9:M72" si="2">$L$2</f>
        <v>87-7(58)</v>
      </c>
      <c r="N9" s="37">
        <f t="shared" si="1"/>
        <v>0</v>
      </c>
      <c r="O9" s="37">
        <f t="shared" si="1"/>
        <v>0</v>
      </c>
      <c r="P9" s="37" t="str">
        <f t="shared" ref="P9:P72" si="3">L9</f>
        <v>166,71</v>
      </c>
      <c r="Q9" s="38">
        <f t="shared" ref="Q9:Q72" si="4">P9-R9</f>
        <v>2.1700000000000159</v>
      </c>
      <c r="R9" s="38" t="str">
        <f t="shared" ref="R9:R72" si="5">H9</f>
        <v>164,54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368</v>
      </c>
      <c r="G10" t="s">
        <v>369</v>
      </c>
      <c r="H10" t="s">
        <v>367</v>
      </c>
      <c r="J10" s="42">
        <v>3</v>
      </c>
      <c r="K10" s="42" t="str">
        <f t="shared" si="0"/>
        <v>В58-3</v>
      </c>
      <c r="L10" s="36" t="str">
        <f t="shared" si="0"/>
        <v>166,31</v>
      </c>
      <c r="M10" s="36" t="str">
        <f t="shared" si="2"/>
        <v>87-7(58)</v>
      </c>
      <c r="N10" s="43">
        <f t="shared" si="1"/>
        <v>0</v>
      </c>
      <c r="O10" s="43">
        <f t="shared" si="1"/>
        <v>0</v>
      </c>
      <c r="P10" s="37" t="str">
        <f t="shared" si="3"/>
        <v>166,31</v>
      </c>
      <c r="Q10" s="38">
        <f t="shared" si="4"/>
        <v>1.7700000000000102</v>
      </c>
      <c r="R10" s="38" t="str">
        <f t="shared" si="5"/>
        <v>164,54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370</v>
      </c>
      <c r="G11" t="s">
        <v>371</v>
      </c>
      <c r="H11" t="s">
        <v>123</v>
      </c>
      <c r="J11" s="42">
        <v>4</v>
      </c>
      <c r="K11" s="42" t="str">
        <f t="shared" si="0"/>
        <v>В58-4</v>
      </c>
      <c r="L11" s="36" t="str">
        <f t="shared" si="0"/>
        <v>166,94</v>
      </c>
      <c r="M11" s="36" t="str">
        <f t="shared" si="2"/>
        <v>87-7(58)</v>
      </c>
      <c r="N11" s="43">
        <f t="shared" si="1"/>
        <v>0</v>
      </c>
      <c r="O11" s="43">
        <f t="shared" si="1"/>
        <v>0</v>
      </c>
      <c r="P11" s="37" t="str">
        <f t="shared" si="3"/>
        <v>166,94</v>
      </c>
      <c r="Q11" s="38">
        <f t="shared" si="4"/>
        <v>2.4199999999999875</v>
      </c>
      <c r="R11" s="38" t="str">
        <f t="shared" si="5"/>
        <v>164,52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372</v>
      </c>
      <c r="G12" t="s">
        <v>373</v>
      </c>
      <c r="H12" t="s">
        <v>72</v>
      </c>
      <c r="J12" s="42">
        <v>5</v>
      </c>
      <c r="K12" s="42" t="str">
        <f t="shared" si="0"/>
        <v>В58-5</v>
      </c>
      <c r="L12" s="36" t="str">
        <f t="shared" si="0"/>
        <v>166,48</v>
      </c>
      <c r="M12" s="36" t="str">
        <f t="shared" si="2"/>
        <v>87-7(58)</v>
      </c>
      <c r="N12" s="43">
        <f t="shared" si="1"/>
        <v>0</v>
      </c>
      <c r="O12" s="43">
        <f t="shared" si="1"/>
        <v>0</v>
      </c>
      <c r="P12" s="37" t="str">
        <f t="shared" si="3"/>
        <v>166,48</v>
      </c>
      <c r="Q12" s="38">
        <f t="shared" si="4"/>
        <v>1.9499999999999886</v>
      </c>
      <c r="R12" s="38" t="str">
        <f t="shared" si="5"/>
        <v>164,53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374</v>
      </c>
      <c r="G13" t="s">
        <v>375</v>
      </c>
      <c r="H13" t="s">
        <v>376</v>
      </c>
      <c r="J13" s="42">
        <v>6</v>
      </c>
      <c r="K13" s="42" t="str">
        <f t="shared" si="0"/>
        <v>В58-6</v>
      </c>
      <c r="L13" s="36" t="str">
        <f t="shared" si="0"/>
        <v>165,59</v>
      </c>
      <c r="M13" s="36" t="str">
        <f t="shared" si="2"/>
        <v>87-7(58)</v>
      </c>
      <c r="N13" s="43">
        <f t="shared" si="1"/>
        <v>0</v>
      </c>
      <c r="O13" s="43">
        <f t="shared" si="1"/>
        <v>0</v>
      </c>
      <c r="P13" s="37" t="str">
        <f t="shared" si="3"/>
        <v>165,59</v>
      </c>
      <c r="Q13" s="38">
        <f t="shared" si="4"/>
        <v>1.6599999999999966</v>
      </c>
      <c r="R13" s="38" t="str">
        <f t="shared" si="5"/>
        <v>163,93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377</v>
      </c>
      <c r="G14" t="s">
        <v>378</v>
      </c>
      <c r="H14" t="s">
        <v>81</v>
      </c>
      <c r="J14" s="42">
        <v>7</v>
      </c>
      <c r="K14" s="42" t="str">
        <f t="shared" si="0"/>
        <v>В58-7</v>
      </c>
      <c r="L14" s="36" t="str">
        <f t="shared" si="0"/>
        <v>165,48</v>
      </c>
      <c r="M14" s="36" t="str">
        <f t="shared" si="2"/>
        <v>87-7(58)</v>
      </c>
      <c r="N14" s="43">
        <f t="shared" si="1"/>
        <v>0</v>
      </c>
      <c r="O14" s="43">
        <f t="shared" si="1"/>
        <v>0</v>
      </c>
      <c r="P14" s="37" t="str">
        <f t="shared" si="3"/>
        <v>165,48</v>
      </c>
      <c r="Q14" s="38">
        <f t="shared" si="4"/>
        <v>1.5600000000000023</v>
      </c>
      <c r="R14" s="38" t="str">
        <f t="shared" si="5"/>
        <v>163,92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379</v>
      </c>
      <c r="G15" t="s">
        <v>240</v>
      </c>
      <c r="H15" t="s">
        <v>380</v>
      </c>
      <c r="J15" s="36">
        <v>8</v>
      </c>
      <c r="K15" s="36" t="str">
        <f t="shared" si="0"/>
        <v>В58-8</v>
      </c>
      <c r="L15" s="36" t="str">
        <f t="shared" si="0"/>
        <v>165,95</v>
      </c>
      <c r="M15" s="36" t="str">
        <f t="shared" si="2"/>
        <v>87-7(58)</v>
      </c>
      <c r="N15" s="37">
        <f t="shared" si="1"/>
        <v>0</v>
      </c>
      <c r="O15" s="37">
        <f t="shared" si="1"/>
        <v>0</v>
      </c>
      <c r="P15" s="37" t="str">
        <f t="shared" si="3"/>
        <v>165,95</v>
      </c>
      <c r="Q15" s="38">
        <f t="shared" si="4"/>
        <v>2.039999999999992</v>
      </c>
      <c r="R15" s="38" t="str">
        <f t="shared" si="5"/>
        <v>163,91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381</v>
      </c>
      <c r="G16" t="s">
        <v>382</v>
      </c>
      <c r="H16" t="s">
        <v>380</v>
      </c>
      <c r="J16" s="42">
        <v>9</v>
      </c>
      <c r="K16" s="42" t="str">
        <f t="shared" si="0"/>
        <v>В58-9</v>
      </c>
      <c r="L16" s="36" t="str">
        <f t="shared" si="0"/>
        <v>165,96</v>
      </c>
      <c r="M16" s="36" t="str">
        <f t="shared" si="2"/>
        <v>87-7(58)</v>
      </c>
      <c r="N16" s="43">
        <f t="shared" si="1"/>
        <v>0</v>
      </c>
      <c r="O16" s="43">
        <f t="shared" si="1"/>
        <v>0</v>
      </c>
      <c r="P16" s="37" t="str">
        <f t="shared" si="3"/>
        <v>165,96</v>
      </c>
      <c r="Q16" s="38">
        <f t="shared" si="4"/>
        <v>2.0500000000000114</v>
      </c>
      <c r="R16" s="38" t="str">
        <f t="shared" si="5"/>
        <v>163,91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383</v>
      </c>
      <c r="G17" t="s">
        <v>384</v>
      </c>
      <c r="H17" t="s">
        <v>385</v>
      </c>
      <c r="J17" s="42">
        <v>10</v>
      </c>
      <c r="K17" s="42" t="str">
        <f t="shared" si="0"/>
        <v>В58-10</v>
      </c>
      <c r="L17" s="36" t="str">
        <f t="shared" si="0"/>
        <v>164,82</v>
      </c>
      <c r="M17" s="36" t="str">
        <f t="shared" si="2"/>
        <v>87-7(58)</v>
      </c>
      <c r="N17" s="43">
        <f t="shared" si="1"/>
        <v>0</v>
      </c>
      <c r="O17" s="43">
        <f t="shared" si="1"/>
        <v>0</v>
      </c>
      <c r="P17" s="37" t="str">
        <f t="shared" si="3"/>
        <v>164,82</v>
      </c>
      <c r="Q17" s="38">
        <f t="shared" si="4"/>
        <v>2.2699999999999818</v>
      </c>
      <c r="R17" s="38" t="str">
        <f t="shared" si="5"/>
        <v>162,55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386</v>
      </c>
      <c r="G18" t="s">
        <v>119</v>
      </c>
      <c r="H18" t="s">
        <v>387</v>
      </c>
      <c r="J18" s="42">
        <v>11</v>
      </c>
      <c r="K18" s="42" t="str">
        <f t="shared" si="0"/>
        <v>В58-13</v>
      </c>
      <c r="L18" s="36" t="str">
        <f t="shared" si="0"/>
        <v>166,38</v>
      </c>
      <c r="M18" s="36" t="str">
        <f t="shared" si="2"/>
        <v>87-7(58)</v>
      </c>
      <c r="N18" s="43">
        <f t="shared" si="1"/>
        <v>0</v>
      </c>
      <c r="O18" s="43">
        <f t="shared" si="1"/>
        <v>0</v>
      </c>
      <c r="P18" s="37" t="str">
        <f t="shared" si="3"/>
        <v>166,38</v>
      </c>
      <c r="Q18" s="38">
        <f t="shared" si="4"/>
        <v>1.4300000000000068</v>
      </c>
      <c r="R18" s="38" t="str">
        <f t="shared" si="5"/>
        <v>164,95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388</v>
      </c>
      <c r="G19" t="s">
        <v>159</v>
      </c>
      <c r="J19" s="42">
        <v>12</v>
      </c>
      <c r="K19" s="42" t="str">
        <f t="shared" si="0"/>
        <v>В58-14</v>
      </c>
      <c r="L19" s="36" t="str">
        <f t="shared" si="0"/>
        <v>166,90</v>
      </c>
      <c r="M19" s="36" t="str">
        <f t="shared" si="2"/>
        <v>87-7(58)</v>
      </c>
      <c r="N19" s="43">
        <f t="shared" si="1"/>
        <v>0</v>
      </c>
      <c r="O19" s="43">
        <f t="shared" si="1"/>
        <v>0</v>
      </c>
      <c r="P19" s="37" t="str">
        <f t="shared" si="3"/>
        <v>166,90</v>
      </c>
      <c r="Q19" s="38">
        <f t="shared" si="4"/>
        <v>166.9</v>
      </c>
      <c r="R19" s="38">
        <f t="shared" si="5"/>
        <v>0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389</v>
      </c>
      <c r="G20" t="s">
        <v>390</v>
      </c>
      <c r="H20" t="s">
        <v>72</v>
      </c>
      <c r="J20" s="42">
        <v>13</v>
      </c>
      <c r="K20" s="42" t="str">
        <f t="shared" si="0"/>
        <v>В58-15</v>
      </c>
      <c r="L20" s="36" t="str">
        <f t="shared" si="0"/>
        <v>167,24</v>
      </c>
      <c r="M20" s="36" t="str">
        <f t="shared" si="2"/>
        <v>87-7(58)</v>
      </c>
      <c r="N20" s="43">
        <f t="shared" si="1"/>
        <v>0</v>
      </c>
      <c r="O20" s="43">
        <f t="shared" si="1"/>
        <v>0</v>
      </c>
      <c r="P20" s="37" t="str">
        <f t="shared" si="3"/>
        <v>167,24</v>
      </c>
      <c r="Q20" s="38">
        <f t="shared" si="4"/>
        <v>2.710000000000008</v>
      </c>
      <c r="R20" s="38" t="str">
        <f t="shared" si="5"/>
        <v>164,53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391</v>
      </c>
      <c r="G21" t="s">
        <v>392</v>
      </c>
      <c r="J21" s="42">
        <v>14</v>
      </c>
      <c r="K21" s="42" t="str">
        <f t="shared" si="0"/>
        <v>В58-16</v>
      </c>
      <c r="L21" s="36" t="str">
        <f t="shared" si="0"/>
        <v>166,59</v>
      </c>
      <c r="M21" s="36" t="str">
        <f t="shared" si="2"/>
        <v>87-7(58)</v>
      </c>
      <c r="N21" s="43">
        <f t="shared" si="1"/>
        <v>0</v>
      </c>
      <c r="O21" s="43">
        <f t="shared" si="1"/>
        <v>0</v>
      </c>
      <c r="P21" s="37" t="str">
        <f t="shared" si="3"/>
        <v>166,59</v>
      </c>
      <c r="Q21" s="38">
        <f t="shared" si="4"/>
        <v>166.59</v>
      </c>
      <c r="R21" s="38">
        <f t="shared" si="5"/>
        <v>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393</v>
      </c>
      <c r="G22" t="s">
        <v>394</v>
      </c>
      <c r="H22" t="s">
        <v>154</v>
      </c>
      <c r="J22" s="42">
        <v>15</v>
      </c>
      <c r="K22" s="42" t="str">
        <f t="shared" si="0"/>
        <v>В58-17</v>
      </c>
      <c r="L22" s="36" t="str">
        <f t="shared" si="0"/>
        <v>166,74</v>
      </c>
      <c r="M22" s="36" t="str">
        <f t="shared" si="2"/>
        <v>87-7(58)</v>
      </c>
      <c r="N22" s="43">
        <f t="shared" si="1"/>
        <v>0</v>
      </c>
      <c r="O22" s="43">
        <f t="shared" si="1"/>
        <v>0</v>
      </c>
      <c r="P22" s="37" t="str">
        <f t="shared" si="3"/>
        <v>166,74</v>
      </c>
      <c r="Q22" s="38">
        <f t="shared" si="4"/>
        <v>2</v>
      </c>
      <c r="R22" s="38" t="str">
        <f t="shared" si="5"/>
        <v>164,74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395</v>
      </c>
      <c r="G23" t="s">
        <v>396</v>
      </c>
      <c r="H23" t="s">
        <v>154</v>
      </c>
      <c r="J23" s="42">
        <v>16</v>
      </c>
      <c r="K23" s="42" t="str">
        <f t="shared" si="0"/>
        <v>В58-18</v>
      </c>
      <c r="L23" s="36" t="str">
        <f t="shared" si="0"/>
        <v>166,75</v>
      </c>
      <c r="M23" s="36" t="str">
        <f t="shared" si="2"/>
        <v>87-7(58)</v>
      </c>
      <c r="N23" s="43">
        <f t="shared" si="1"/>
        <v>0</v>
      </c>
      <c r="O23" s="43">
        <f t="shared" si="1"/>
        <v>0</v>
      </c>
      <c r="P23" s="37" t="str">
        <f t="shared" si="3"/>
        <v>166,75</v>
      </c>
      <c r="Q23" s="38">
        <f t="shared" si="4"/>
        <v>2.0099999999999909</v>
      </c>
      <c r="R23" s="38" t="str">
        <f t="shared" si="5"/>
        <v>164,74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397</v>
      </c>
      <c r="G24" t="s">
        <v>398</v>
      </c>
      <c r="H24" t="s">
        <v>399</v>
      </c>
      <c r="J24" s="42">
        <v>17</v>
      </c>
      <c r="K24" s="42" t="str">
        <f t="shared" si="0"/>
        <v>В58-19</v>
      </c>
      <c r="L24" s="36" t="str">
        <f t="shared" si="0"/>
        <v>165,69</v>
      </c>
      <c r="M24" s="36" t="str">
        <f t="shared" si="2"/>
        <v>87-7(58)</v>
      </c>
      <c r="N24" s="43">
        <f t="shared" si="1"/>
        <v>0</v>
      </c>
      <c r="O24" s="43">
        <f t="shared" si="1"/>
        <v>0</v>
      </c>
      <c r="P24" s="37" t="str">
        <f t="shared" si="3"/>
        <v>165,69</v>
      </c>
      <c r="Q24" s="38">
        <f t="shared" si="4"/>
        <v>1.3100000000000023</v>
      </c>
      <c r="R24" s="38" t="str">
        <f t="shared" si="5"/>
        <v>164,38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400</v>
      </c>
      <c r="G25" t="s">
        <v>401</v>
      </c>
      <c r="H25" t="s">
        <v>367</v>
      </c>
      <c r="J25" s="42">
        <v>18</v>
      </c>
      <c r="K25" s="42" t="str">
        <f t="shared" si="0"/>
        <v>В58-20</v>
      </c>
      <c r="L25" s="36" t="str">
        <f t="shared" si="0"/>
        <v>165,85</v>
      </c>
      <c r="M25" s="36" t="str">
        <f t="shared" si="2"/>
        <v>87-7(58)</v>
      </c>
      <c r="N25" s="43">
        <f t="shared" si="1"/>
        <v>0</v>
      </c>
      <c r="O25" s="43">
        <f t="shared" si="1"/>
        <v>0</v>
      </c>
      <c r="P25" s="37" t="str">
        <f t="shared" si="3"/>
        <v>165,85</v>
      </c>
      <c r="Q25" s="38">
        <f t="shared" si="4"/>
        <v>1.3100000000000023</v>
      </c>
      <c r="R25" s="38" t="str">
        <f t="shared" si="5"/>
        <v>164,54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402</v>
      </c>
      <c r="G26" t="s">
        <v>403</v>
      </c>
      <c r="H26" t="s">
        <v>129</v>
      </c>
      <c r="J26" s="42">
        <v>19</v>
      </c>
      <c r="K26" s="42" t="str">
        <f t="shared" si="0"/>
        <v>В58-21</v>
      </c>
      <c r="L26" s="36" t="str">
        <f t="shared" si="0"/>
        <v>166,13</v>
      </c>
      <c r="M26" s="42" t="str">
        <f t="shared" si="2"/>
        <v>87-7(58)</v>
      </c>
      <c r="N26" s="43">
        <f t="shared" si="1"/>
        <v>0</v>
      </c>
      <c r="O26" s="43">
        <f t="shared" si="1"/>
        <v>0</v>
      </c>
      <c r="P26" s="37" t="str">
        <f t="shared" si="3"/>
        <v>166,13</v>
      </c>
      <c r="Q26" s="38">
        <f t="shared" si="4"/>
        <v>1.7999999999999829</v>
      </c>
      <c r="R26" s="38" t="str">
        <f t="shared" si="5"/>
        <v>164,33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404</v>
      </c>
      <c r="G27" t="s">
        <v>405</v>
      </c>
      <c r="H27" t="s">
        <v>123</v>
      </c>
      <c r="J27" s="42">
        <v>20</v>
      </c>
      <c r="K27" s="36" t="str">
        <f t="shared" si="0"/>
        <v>В58-22</v>
      </c>
      <c r="L27" s="36" t="str">
        <f t="shared" si="0"/>
        <v>166,27</v>
      </c>
      <c r="M27" s="36" t="str">
        <f t="shared" si="2"/>
        <v>87-7(58)</v>
      </c>
      <c r="N27" s="37">
        <f t="shared" si="1"/>
        <v>0</v>
      </c>
      <c r="O27" s="37">
        <f t="shared" si="1"/>
        <v>0</v>
      </c>
      <c r="P27" s="37" t="str">
        <f t="shared" si="3"/>
        <v>166,27</v>
      </c>
      <c r="Q27" s="38">
        <f t="shared" si="4"/>
        <v>1.75</v>
      </c>
      <c r="R27" s="38" t="str">
        <f t="shared" si="5"/>
        <v>164,52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406</v>
      </c>
      <c r="G28" t="s">
        <v>226</v>
      </c>
      <c r="H28" t="s">
        <v>407</v>
      </c>
      <c r="I28" s="41"/>
      <c r="J28" s="42">
        <v>21</v>
      </c>
      <c r="K28" s="36" t="str">
        <f t="shared" si="0"/>
        <v>В58-23</v>
      </c>
      <c r="L28" s="36" t="str">
        <f t="shared" si="0"/>
        <v>165,47</v>
      </c>
      <c r="M28" s="36" t="str">
        <f t="shared" si="2"/>
        <v>87-7(58)</v>
      </c>
      <c r="N28" s="37">
        <f t="shared" si="1"/>
        <v>0</v>
      </c>
      <c r="O28" s="37">
        <f t="shared" si="1"/>
        <v>0</v>
      </c>
      <c r="P28" s="37" t="str">
        <f t="shared" si="3"/>
        <v>165,47</v>
      </c>
      <c r="Q28" s="38">
        <f t="shared" si="4"/>
        <v>1.8000000000000114</v>
      </c>
      <c r="R28" s="38" t="str">
        <f t="shared" si="5"/>
        <v>163,67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408</v>
      </c>
      <c r="G29" t="s">
        <v>409</v>
      </c>
      <c r="H29" t="s">
        <v>410</v>
      </c>
      <c r="I29" s="41"/>
      <c r="J29" s="42">
        <v>22</v>
      </c>
      <c r="K29" s="36" t="str">
        <f t="shared" si="0"/>
        <v>В58-24</v>
      </c>
      <c r="L29" s="36" t="str">
        <f t="shared" si="0"/>
        <v>165,41</v>
      </c>
      <c r="M29" s="36" t="str">
        <f t="shared" si="2"/>
        <v>87-7(58)</v>
      </c>
      <c r="N29" s="37">
        <f t="shared" si="1"/>
        <v>0</v>
      </c>
      <c r="O29" s="37">
        <f t="shared" si="1"/>
        <v>0</v>
      </c>
      <c r="P29" s="37" t="str">
        <f t="shared" si="3"/>
        <v>165,41</v>
      </c>
      <c r="Q29" s="38">
        <f t="shared" si="4"/>
        <v>1.5099999999999909</v>
      </c>
      <c r="R29" s="38" t="str">
        <f t="shared" si="5"/>
        <v>163,90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411</v>
      </c>
      <c r="G30" t="s">
        <v>242</v>
      </c>
      <c r="H30" t="s">
        <v>44</v>
      </c>
      <c r="I30" s="41"/>
      <c r="J30" s="42">
        <v>23</v>
      </c>
      <c r="K30" s="36" t="str">
        <f t="shared" si="0"/>
        <v>В58-25</v>
      </c>
      <c r="L30" s="36" t="str">
        <f t="shared" si="0"/>
        <v>165,35</v>
      </c>
      <c r="M30" s="36" t="str">
        <f t="shared" si="2"/>
        <v>87-7(58)</v>
      </c>
      <c r="N30" s="37">
        <f t="shared" si="1"/>
        <v>0</v>
      </c>
      <c r="O30" s="37">
        <f t="shared" si="1"/>
        <v>0</v>
      </c>
      <c r="P30" s="37" t="str">
        <f t="shared" si="3"/>
        <v>165,35</v>
      </c>
      <c r="Q30" s="38">
        <f t="shared" si="4"/>
        <v>1.7999999999999829</v>
      </c>
      <c r="R30" s="38" t="str">
        <f t="shared" si="5"/>
        <v>163,55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412</v>
      </c>
      <c r="G31" t="s">
        <v>50</v>
      </c>
      <c r="H31" t="s">
        <v>107</v>
      </c>
      <c r="I31" s="41"/>
      <c r="J31" s="42">
        <v>24</v>
      </c>
      <c r="K31" s="36" t="str">
        <f t="shared" si="0"/>
        <v>В58-26</v>
      </c>
      <c r="L31" s="36" t="str">
        <f t="shared" si="0"/>
        <v>165,32</v>
      </c>
      <c r="M31" s="36" t="str">
        <f t="shared" si="2"/>
        <v>87-7(58)</v>
      </c>
      <c r="N31" s="37">
        <f t="shared" si="1"/>
        <v>0</v>
      </c>
      <c r="O31" s="37">
        <f t="shared" si="1"/>
        <v>0</v>
      </c>
      <c r="P31" s="37" t="str">
        <f t="shared" si="3"/>
        <v>165,32</v>
      </c>
      <c r="Q31" s="38">
        <f t="shared" si="4"/>
        <v>1.7999999999999829</v>
      </c>
      <c r="R31" s="38" t="str">
        <f t="shared" si="5"/>
        <v>163,52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413</v>
      </c>
      <c r="G32" t="s">
        <v>414</v>
      </c>
      <c r="H32" t="s">
        <v>415</v>
      </c>
      <c r="I32" s="41"/>
      <c r="J32" s="42">
        <v>25</v>
      </c>
      <c r="K32" s="36" t="str">
        <f t="shared" si="0"/>
        <v>В58-27</v>
      </c>
      <c r="L32" s="36" t="str">
        <f t="shared" si="0"/>
        <v>165,21</v>
      </c>
      <c r="M32" s="36" t="str">
        <f t="shared" si="2"/>
        <v>87-7(58)</v>
      </c>
      <c r="N32" s="37">
        <f t="shared" si="1"/>
        <v>0</v>
      </c>
      <c r="O32" s="37">
        <f t="shared" si="1"/>
        <v>0</v>
      </c>
      <c r="P32" s="37" t="str">
        <f t="shared" si="3"/>
        <v>165,21</v>
      </c>
      <c r="Q32" s="38">
        <f t="shared" si="4"/>
        <v>1.8799999999999955</v>
      </c>
      <c r="R32" s="38" t="str">
        <f t="shared" si="5"/>
        <v>163,33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416</v>
      </c>
      <c r="G33" t="s">
        <v>93</v>
      </c>
      <c r="H33" t="s">
        <v>417</v>
      </c>
      <c r="I33" s="41"/>
      <c r="J33" s="42">
        <v>26</v>
      </c>
      <c r="K33" s="36" t="str">
        <f t="shared" si="0"/>
        <v>В58-28</v>
      </c>
      <c r="L33" s="36" t="str">
        <f t="shared" si="0"/>
        <v>164,58</v>
      </c>
      <c r="M33" s="36" t="str">
        <f t="shared" si="2"/>
        <v>87-7(58)</v>
      </c>
      <c r="N33" s="37">
        <f t="shared" si="1"/>
        <v>0</v>
      </c>
      <c r="O33" s="37">
        <f t="shared" si="1"/>
        <v>0</v>
      </c>
      <c r="P33" s="37" t="str">
        <f t="shared" si="3"/>
        <v>164,58</v>
      </c>
      <c r="Q33" s="38">
        <f t="shared" si="4"/>
        <v>2.2800000000000011</v>
      </c>
      <c r="R33" s="38" t="str">
        <f t="shared" si="5"/>
        <v>162,30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418</v>
      </c>
      <c r="G34" t="s">
        <v>162</v>
      </c>
      <c r="H34" t="s">
        <v>419</v>
      </c>
      <c r="I34" s="41"/>
      <c r="J34" s="42">
        <v>27</v>
      </c>
      <c r="K34" s="36" t="str">
        <f t="shared" si="0"/>
        <v>В58-29</v>
      </c>
      <c r="L34" s="36" t="str">
        <f t="shared" si="0"/>
        <v>164,35</v>
      </c>
      <c r="M34" s="36" t="str">
        <f t="shared" si="2"/>
        <v>87-7(58)</v>
      </c>
      <c r="N34" s="37">
        <f t="shared" si="1"/>
        <v>0</v>
      </c>
      <c r="O34" s="37">
        <f t="shared" si="1"/>
        <v>0</v>
      </c>
      <c r="P34" s="37" t="str">
        <f t="shared" si="3"/>
        <v>164,35</v>
      </c>
      <c r="Q34" s="38">
        <f t="shared" si="4"/>
        <v>2.0999999999999943</v>
      </c>
      <c r="R34" s="38" t="str">
        <f t="shared" si="5"/>
        <v>162,25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420</v>
      </c>
      <c r="G35" t="s">
        <v>84</v>
      </c>
      <c r="H35" t="s">
        <v>208</v>
      </c>
      <c r="I35" s="41"/>
      <c r="J35" s="42">
        <v>28</v>
      </c>
      <c r="K35" s="36" t="str">
        <f t="shared" si="0"/>
        <v>В58-30</v>
      </c>
      <c r="L35" s="36" t="str">
        <f t="shared" si="0"/>
        <v>164,57</v>
      </c>
      <c r="M35" s="36" t="str">
        <f t="shared" si="2"/>
        <v>87-7(58)</v>
      </c>
      <c r="N35" s="37">
        <f t="shared" si="1"/>
        <v>0</v>
      </c>
      <c r="O35" s="37">
        <f t="shared" si="1"/>
        <v>0</v>
      </c>
      <c r="P35" s="37" t="str">
        <f t="shared" si="3"/>
        <v>164,57</v>
      </c>
      <c r="Q35" s="38">
        <f t="shared" si="4"/>
        <v>1.9199999999999875</v>
      </c>
      <c r="R35" s="38" t="str">
        <f t="shared" si="5"/>
        <v>162,65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421</v>
      </c>
      <c r="G36" t="s">
        <v>422</v>
      </c>
      <c r="H36" t="s">
        <v>423</v>
      </c>
      <c r="I36" s="41"/>
      <c r="J36" s="42">
        <v>29</v>
      </c>
      <c r="K36" s="36" t="str">
        <f t="shared" si="0"/>
        <v>В58-31</v>
      </c>
      <c r="L36" s="36" t="str">
        <f t="shared" si="0"/>
        <v>164,04</v>
      </c>
      <c r="M36" s="36" t="str">
        <f t="shared" si="2"/>
        <v>87-7(58)</v>
      </c>
      <c r="N36" s="37">
        <f t="shared" si="1"/>
        <v>0</v>
      </c>
      <c r="O36" s="37">
        <f t="shared" si="1"/>
        <v>0</v>
      </c>
      <c r="P36" s="37" t="str">
        <f t="shared" si="3"/>
        <v>164,04</v>
      </c>
      <c r="Q36" s="38">
        <f t="shared" si="4"/>
        <v>2</v>
      </c>
      <c r="R36" s="38" t="str">
        <f t="shared" si="5"/>
        <v>162,04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424</v>
      </c>
      <c r="G37" t="s">
        <v>425</v>
      </c>
      <c r="H37" t="s">
        <v>426</v>
      </c>
      <c r="I37" s="41"/>
      <c r="J37" s="42">
        <v>30</v>
      </c>
      <c r="K37" s="36" t="str">
        <f t="shared" si="0"/>
        <v>В58-32</v>
      </c>
      <c r="L37" s="36" t="str">
        <f t="shared" si="0"/>
        <v>164,07</v>
      </c>
      <c r="M37" s="36" t="str">
        <f t="shared" si="2"/>
        <v>87-7(58)</v>
      </c>
      <c r="N37" s="37">
        <f t="shared" si="1"/>
        <v>0</v>
      </c>
      <c r="O37" s="37">
        <f t="shared" si="1"/>
        <v>0</v>
      </c>
      <c r="P37" s="37" t="str">
        <f t="shared" si="3"/>
        <v>164,07</v>
      </c>
      <c r="Q37" s="38">
        <f t="shared" si="4"/>
        <v>1.5699999999999932</v>
      </c>
      <c r="R37" s="38" t="str">
        <f t="shared" si="5"/>
        <v>162,50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427</v>
      </c>
      <c r="G38" t="s">
        <v>428</v>
      </c>
      <c r="H38" t="s">
        <v>429</v>
      </c>
      <c r="I38" s="41"/>
      <c r="J38" s="42">
        <v>31</v>
      </c>
      <c r="K38" s="36" t="str">
        <f t="shared" si="0"/>
        <v>В58-33</v>
      </c>
      <c r="L38" s="36" t="str">
        <f t="shared" si="0"/>
        <v>163,83</v>
      </c>
      <c r="M38" s="36" t="str">
        <f t="shared" si="2"/>
        <v>87-7(58)</v>
      </c>
      <c r="N38" s="37">
        <f t="shared" si="1"/>
        <v>0</v>
      </c>
      <c r="O38" s="37">
        <f t="shared" si="1"/>
        <v>0</v>
      </c>
      <c r="P38" s="37" t="str">
        <f t="shared" si="3"/>
        <v>163,83</v>
      </c>
      <c r="Q38" s="38">
        <f t="shared" si="4"/>
        <v>1.9800000000000182</v>
      </c>
      <c r="R38" s="38" t="str">
        <f t="shared" si="5"/>
        <v>161,85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430</v>
      </c>
      <c r="G39" t="s">
        <v>425</v>
      </c>
      <c r="H39" t="s">
        <v>431</v>
      </c>
      <c r="I39" s="41"/>
      <c r="J39" s="42">
        <v>32</v>
      </c>
      <c r="K39" s="36" t="str">
        <f t="shared" si="0"/>
        <v>В58-34</v>
      </c>
      <c r="L39" s="36" t="str">
        <f t="shared" si="0"/>
        <v>164,07</v>
      </c>
      <c r="M39" s="36" t="str">
        <f t="shared" si="2"/>
        <v>87-7(58)</v>
      </c>
      <c r="N39" s="37">
        <f t="shared" si="1"/>
        <v>0</v>
      </c>
      <c r="O39" s="37">
        <f t="shared" si="1"/>
        <v>0</v>
      </c>
      <c r="P39" s="37" t="str">
        <f t="shared" si="3"/>
        <v>164,07</v>
      </c>
      <c r="Q39" s="38">
        <f t="shared" si="4"/>
        <v>1.3700000000000045</v>
      </c>
      <c r="R39" s="38" t="str">
        <f t="shared" si="5"/>
        <v>162,70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432</v>
      </c>
      <c r="G40" t="s">
        <v>51</v>
      </c>
      <c r="H40" t="s">
        <v>433</v>
      </c>
      <c r="I40" s="41"/>
      <c r="J40" s="42">
        <v>33</v>
      </c>
      <c r="K40" s="36" t="str">
        <f t="shared" si="0"/>
        <v>В58-35</v>
      </c>
      <c r="L40" s="36" t="str">
        <f t="shared" si="0"/>
        <v>163,44</v>
      </c>
      <c r="M40" s="36" t="str">
        <f t="shared" si="2"/>
        <v>87-7(58)</v>
      </c>
      <c r="N40" s="37">
        <f t="shared" si="1"/>
        <v>0</v>
      </c>
      <c r="O40" s="37">
        <f t="shared" si="1"/>
        <v>0</v>
      </c>
      <c r="P40" s="37" t="str">
        <f t="shared" si="3"/>
        <v>163,44</v>
      </c>
      <c r="Q40" s="38">
        <f t="shared" si="4"/>
        <v>1.9799999999999898</v>
      </c>
      <c r="R40" s="38" t="str">
        <f t="shared" si="5"/>
        <v>161,46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434</v>
      </c>
      <c r="G41" t="s">
        <v>435</v>
      </c>
      <c r="H41" t="s">
        <v>436</v>
      </c>
      <c r="I41" s="41"/>
      <c r="J41" s="42">
        <v>34</v>
      </c>
      <c r="K41" s="36" t="str">
        <f t="shared" si="0"/>
        <v>В58-36</v>
      </c>
      <c r="L41" s="36" t="str">
        <f t="shared" si="0"/>
        <v>163,41</v>
      </c>
      <c r="M41" s="36" t="str">
        <f t="shared" si="2"/>
        <v>87-7(58)</v>
      </c>
      <c r="N41" s="37">
        <f t="shared" si="1"/>
        <v>0</v>
      </c>
      <c r="O41" s="37">
        <f t="shared" si="1"/>
        <v>0</v>
      </c>
      <c r="P41" s="37" t="str">
        <f t="shared" si="3"/>
        <v>163,41</v>
      </c>
      <c r="Q41" s="38">
        <f t="shared" si="4"/>
        <v>1.9799999999999898</v>
      </c>
      <c r="R41" s="38" t="str">
        <f t="shared" si="5"/>
        <v>161,43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437</v>
      </c>
      <c r="G42" t="s">
        <v>438</v>
      </c>
      <c r="H42" t="s">
        <v>271</v>
      </c>
      <c r="I42" s="41"/>
      <c r="J42" s="42">
        <v>35</v>
      </c>
      <c r="K42" s="36" t="str">
        <f t="shared" si="0"/>
        <v>В58-37</v>
      </c>
      <c r="L42" s="36" t="str">
        <f t="shared" si="0"/>
        <v>162,92</v>
      </c>
      <c r="M42" s="36" t="str">
        <f t="shared" si="2"/>
        <v>87-7(58)</v>
      </c>
      <c r="N42" s="37">
        <f t="shared" si="1"/>
        <v>0</v>
      </c>
      <c r="O42" s="37">
        <f t="shared" si="1"/>
        <v>0</v>
      </c>
      <c r="P42" s="37" t="str">
        <f t="shared" si="3"/>
        <v>162,92</v>
      </c>
      <c r="Q42" s="38">
        <f t="shared" si="4"/>
        <v>1.9699999999999989</v>
      </c>
      <c r="R42" s="38" t="str">
        <f t="shared" si="5"/>
        <v>160,95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439</v>
      </c>
      <c r="G43" t="s">
        <v>380</v>
      </c>
      <c r="H43" t="s">
        <v>440</v>
      </c>
      <c r="I43" s="41"/>
      <c r="J43" s="42">
        <v>36</v>
      </c>
      <c r="K43" s="36" t="str">
        <f t="shared" si="0"/>
        <v>В58-38</v>
      </c>
      <c r="L43" s="36" t="str">
        <f t="shared" si="0"/>
        <v>163,91</v>
      </c>
      <c r="M43" s="36" t="str">
        <f t="shared" si="2"/>
        <v>87-7(58)</v>
      </c>
      <c r="N43" s="37">
        <f t="shared" si="1"/>
        <v>0</v>
      </c>
      <c r="O43" s="37">
        <f t="shared" si="1"/>
        <v>0</v>
      </c>
      <c r="P43" s="37" t="str">
        <f t="shared" si="3"/>
        <v>163,91</v>
      </c>
      <c r="Q43" s="38">
        <f t="shared" si="4"/>
        <v>1.789999999999992</v>
      </c>
      <c r="R43" s="38" t="str">
        <f t="shared" si="5"/>
        <v>162,12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441</v>
      </c>
      <c r="G44" t="s">
        <v>200</v>
      </c>
      <c r="H44" t="s">
        <v>442</v>
      </c>
      <c r="I44" s="41"/>
      <c r="J44" s="42">
        <v>37</v>
      </c>
      <c r="K44" s="36" t="str">
        <f t="shared" si="0"/>
        <v>В58-39</v>
      </c>
      <c r="L44" s="36" t="str">
        <f t="shared" si="0"/>
        <v>162,37</v>
      </c>
      <c r="M44" s="36" t="str">
        <f t="shared" si="2"/>
        <v>87-7(58)</v>
      </c>
      <c r="N44" s="37">
        <f t="shared" si="1"/>
        <v>0</v>
      </c>
      <c r="O44" s="37">
        <f t="shared" si="1"/>
        <v>0</v>
      </c>
      <c r="P44" s="37" t="str">
        <f t="shared" si="3"/>
        <v>162,37</v>
      </c>
      <c r="Q44" s="38">
        <f t="shared" si="4"/>
        <v>2.3499999999999943</v>
      </c>
      <c r="R44" s="38" t="str">
        <f t="shared" si="5"/>
        <v>160,02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443</v>
      </c>
      <c r="G45" t="s">
        <v>444</v>
      </c>
      <c r="I45" s="41"/>
      <c r="J45" s="42">
        <v>38</v>
      </c>
      <c r="K45" s="36" t="str">
        <f t="shared" si="0"/>
        <v>В58-40</v>
      </c>
      <c r="L45" s="36" t="str">
        <f t="shared" si="0"/>
        <v>162,21</v>
      </c>
      <c r="M45" s="36" t="str">
        <f t="shared" si="2"/>
        <v>87-7(58)</v>
      </c>
      <c r="N45" s="37">
        <f t="shared" si="1"/>
        <v>0</v>
      </c>
      <c r="O45" s="37">
        <f t="shared" si="1"/>
        <v>0</v>
      </c>
      <c r="P45" s="37" t="str">
        <f t="shared" si="3"/>
        <v>162,21</v>
      </c>
      <c r="Q45" s="38">
        <f t="shared" si="4"/>
        <v>162.21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445</v>
      </c>
      <c r="G46" t="s">
        <v>446</v>
      </c>
      <c r="H46" t="s">
        <v>447</v>
      </c>
      <c r="I46" s="41"/>
      <c r="J46" s="42">
        <v>39</v>
      </c>
      <c r="K46" s="36" t="str">
        <f t="shared" si="0"/>
        <v>В58-41</v>
      </c>
      <c r="L46" s="36" t="str">
        <f t="shared" si="0"/>
        <v>161,75</v>
      </c>
      <c r="M46" s="36" t="str">
        <f t="shared" si="2"/>
        <v>87-7(58)</v>
      </c>
      <c r="N46" s="37">
        <f t="shared" si="1"/>
        <v>0</v>
      </c>
      <c r="O46" s="37">
        <f t="shared" si="1"/>
        <v>0</v>
      </c>
      <c r="P46" s="37" t="str">
        <f t="shared" si="3"/>
        <v>161,75</v>
      </c>
      <c r="Q46" s="38">
        <f t="shared" si="4"/>
        <v>1.6500000000000057</v>
      </c>
      <c r="R46" s="38" t="str">
        <f t="shared" si="5"/>
        <v>160,10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448</v>
      </c>
      <c r="G47" t="s">
        <v>449</v>
      </c>
      <c r="H47" t="s">
        <v>450</v>
      </c>
      <c r="I47" s="41"/>
      <c r="J47" s="42">
        <v>40</v>
      </c>
      <c r="K47" s="36" t="str">
        <f t="shared" si="0"/>
        <v>В58-42</v>
      </c>
      <c r="L47" s="36" t="str">
        <f t="shared" si="0"/>
        <v>161,00</v>
      </c>
      <c r="M47" s="36" t="str">
        <f t="shared" si="2"/>
        <v>87-7(58)</v>
      </c>
      <c r="N47" s="37">
        <f t="shared" si="1"/>
        <v>0</v>
      </c>
      <c r="O47" s="37">
        <f t="shared" si="1"/>
        <v>0</v>
      </c>
      <c r="P47" s="37" t="str">
        <f t="shared" si="3"/>
        <v>161,00</v>
      </c>
      <c r="Q47" s="38">
        <f t="shared" si="4"/>
        <v>1.7700000000000102</v>
      </c>
      <c r="R47" s="38" t="str">
        <f t="shared" si="5"/>
        <v>159,23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451</v>
      </c>
      <c r="G48" t="s">
        <v>271</v>
      </c>
      <c r="H48" t="s">
        <v>452</v>
      </c>
      <c r="I48" s="41"/>
      <c r="J48" s="42">
        <v>41</v>
      </c>
      <c r="K48" s="36" t="str">
        <f t="shared" ref="K48:L63" si="6">F48</f>
        <v>В58-43</v>
      </c>
      <c r="L48" s="36" t="str">
        <f t="shared" si="6"/>
        <v>160,95</v>
      </c>
      <c r="M48" s="36" t="str">
        <f t="shared" si="2"/>
        <v>87-7(58)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160,95</v>
      </c>
      <c r="Q48" s="38">
        <f t="shared" si="4"/>
        <v>1.6999999999999886</v>
      </c>
      <c r="R48" s="38" t="str">
        <f t="shared" si="5"/>
        <v>159,25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453</v>
      </c>
      <c r="G49" t="s">
        <v>454</v>
      </c>
      <c r="H49" t="s">
        <v>455</v>
      </c>
      <c r="I49" s="41"/>
      <c r="J49" s="42">
        <v>42</v>
      </c>
      <c r="K49" s="36" t="str">
        <f t="shared" si="6"/>
        <v>В58-44</v>
      </c>
      <c r="L49" s="36" t="str">
        <f t="shared" si="6"/>
        <v>160,46</v>
      </c>
      <c r="M49" s="36" t="str">
        <f t="shared" si="2"/>
        <v>87-7(58)</v>
      </c>
      <c r="N49" s="37">
        <f t="shared" si="7"/>
        <v>0</v>
      </c>
      <c r="O49" s="37">
        <f t="shared" si="7"/>
        <v>0</v>
      </c>
      <c r="P49" s="37" t="str">
        <f t="shared" si="3"/>
        <v>160,46</v>
      </c>
      <c r="Q49" s="38">
        <f t="shared" si="4"/>
        <v>1.5300000000000011</v>
      </c>
      <c r="R49" s="38" t="str">
        <f t="shared" si="5"/>
        <v>158,93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456</v>
      </c>
      <c r="G50" t="s">
        <v>457</v>
      </c>
      <c r="H50" t="s">
        <v>458</v>
      </c>
      <c r="I50" s="41"/>
      <c r="J50" s="42">
        <v>43</v>
      </c>
      <c r="K50" s="36" t="str">
        <f t="shared" si="6"/>
        <v>В58-45</v>
      </c>
      <c r="L50" s="36" t="str">
        <f t="shared" si="6"/>
        <v>160,25</v>
      </c>
      <c r="M50" s="36" t="str">
        <f t="shared" si="2"/>
        <v>87-7(58)</v>
      </c>
      <c r="N50" s="37">
        <f t="shared" si="7"/>
        <v>0</v>
      </c>
      <c r="O50" s="37">
        <f t="shared" si="7"/>
        <v>0</v>
      </c>
      <c r="P50" s="37" t="str">
        <f t="shared" si="3"/>
        <v>160,25</v>
      </c>
      <c r="Q50" s="38">
        <f t="shared" si="4"/>
        <v>2.0699999999999932</v>
      </c>
      <c r="R50" s="38" t="str">
        <f t="shared" si="5"/>
        <v>158,18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459</v>
      </c>
      <c r="G51" t="s">
        <v>460</v>
      </c>
      <c r="H51" t="s">
        <v>461</v>
      </c>
      <c r="I51" s="41"/>
      <c r="J51" s="42">
        <v>44</v>
      </c>
      <c r="K51" s="36" t="str">
        <f t="shared" si="6"/>
        <v>В58-46</v>
      </c>
      <c r="L51" s="36" t="str">
        <f t="shared" si="6"/>
        <v>160,19</v>
      </c>
      <c r="M51" s="36" t="str">
        <f t="shared" si="2"/>
        <v>87-7(58)</v>
      </c>
      <c r="N51" s="37">
        <f t="shared" si="7"/>
        <v>0</v>
      </c>
      <c r="O51" s="37">
        <f t="shared" si="7"/>
        <v>0</v>
      </c>
      <c r="P51" s="37" t="str">
        <f t="shared" si="3"/>
        <v>160,19</v>
      </c>
      <c r="Q51" s="38">
        <f t="shared" si="4"/>
        <v>2.1200000000000045</v>
      </c>
      <c r="R51" s="38" t="str">
        <f t="shared" si="5"/>
        <v>158,07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462</v>
      </c>
      <c r="G52" t="s">
        <v>463</v>
      </c>
      <c r="H52" t="s">
        <v>464</v>
      </c>
      <c r="I52" s="41"/>
      <c r="J52" s="42">
        <v>45</v>
      </c>
      <c r="K52" s="36" t="str">
        <f t="shared" si="6"/>
        <v>В58-47</v>
      </c>
      <c r="L52" s="36" t="str">
        <f t="shared" si="6"/>
        <v>160,55</v>
      </c>
      <c r="M52" s="36" t="str">
        <f t="shared" si="2"/>
        <v>87-7(58)</v>
      </c>
      <c r="N52" s="37">
        <f t="shared" si="7"/>
        <v>0</v>
      </c>
      <c r="O52" s="37">
        <f t="shared" si="7"/>
        <v>0</v>
      </c>
      <c r="P52" s="37" t="str">
        <f t="shared" si="3"/>
        <v>160,55</v>
      </c>
      <c r="Q52" s="38">
        <f t="shared" si="4"/>
        <v>1.75</v>
      </c>
      <c r="R52" s="38" t="str">
        <f t="shared" si="5"/>
        <v>158,80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465</v>
      </c>
      <c r="G53" t="s">
        <v>466</v>
      </c>
      <c r="H53" t="s">
        <v>467</v>
      </c>
      <c r="I53" s="41"/>
      <c r="J53" s="42">
        <v>46</v>
      </c>
      <c r="K53" s="36" t="str">
        <f t="shared" si="6"/>
        <v>В58-48</v>
      </c>
      <c r="L53" s="36" t="str">
        <f t="shared" si="6"/>
        <v>160,39</v>
      </c>
      <c r="M53" s="36" t="str">
        <f t="shared" si="2"/>
        <v>87-7(58)</v>
      </c>
      <c r="N53" s="37">
        <f t="shared" si="7"/>
        <v>0</v>
      </c>
      <c r="O53" s="37">
        <f t="shared" si="7"/>
        <v>0</v>
      </c>
      <c r="P53" s="37" t="str">
        <f t="shared" si="3"/>
        <v>160,39</v>
      </c>
      <c r="Q53" s="38">
        <f t="shared" si="4"/>
        <v>1.539999999999992</v>
      </c>
      <c r="R53" s="38" t="str">
        <f t="shared" si="5"/>
        <v>158,85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468</v>
      </c>
      <c r="G54" t="s">
        <v>469</v>
      </c>
      <c r="H54" t="s">
        <v>470</v>
      </c>
      <c r="I54" s="41"/>
      <c r="J54" s="42">
        <v>47</v>
      </c>
      <c r="K54" s="36" t="str">
        <f t="shared" si="6"/>
        <v>В58-49</v>
      </c>
      <c r="L54" s="36" t="str">
        <f t="shared" si="6"/>
        <v>159,93</v>
      </c>
      <c r="M54" s="36" t="str">
        <f t="shared" si="2"/>
        <v>87-7(58)</v>
      </c>
      <c r="N54" s="37">
        <f t="shared" si="7"/>
        <v>0</v>
      </c>
      <c r="O54" s="37">
        <f t="shared" si="7"/>
        <v>0</v>
      </c>
      <c r="P54" s="37" t="str">
        <f t="shared" si="3"/>
        <v>159,93</v>
      </c>
      <c r="Q54" s="38">
        <f t="shared" si="4"/>
        <v>1.7900000000000205</v>
      </c>
      <c r="R54" s="38" t="str">
        <f t="shared" si="5"/>
        <v>158,14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471</v>
      </c>
      <c r="G55" t="s">
        <v>472</v>
      </c>
      <c r="H55" t="s">
        <v>473</v>
      </c>
      <c r="I55" s="41"/>
      <c r="J55" s="42">
        <v>48</v>
      </c>
      <c r="K55" s="36" t="str">
        <f t="shared" si="6"/>
        <v>В58-50</v>
      </c>
      <c r="L55" s="36" t="str">
        <f t="shared" si="6"/>
        <v>160,11</v>
      </c>
      <c r="M55" s="36" t="str">
        <f t="shared" si="2"/>
        <v>87-7(58)</v>
      </c>
      <c r="N55" s="37">
        <f t="shared" si="7"/>
        <v>0</v>
      </c>
      <c r="O55" s="37">
        <f t="shared" si="7"/>
        <v>0</v>
      </c>
      <c r="P55" s="37" t="str">
        <f t="shared" si="3"/>
        <v>160,11</v>
      </c>
      <c r="Q55" s="38">
        <f t="shared" si="4"/>
        <v>1.5100000000000193</v>
      </c>
      <c r="R55" s="38" t="str">
        <f t="shared" si="5"/>
        <v>158,60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474</v>
      </c>
      <c r="G56" t="s">
        <v>475</v>
      </c>
      <c r="H56" t="s">
        <v>476</v>
      </c>
      <c r="I56" s="41"/>
      <c r="J56" s="42">
        <v>49</v>
      </c>
      <c r="K56" s="36" t="str">
        <f t="shared" si="6"/>
        <v>В58-51</v>
      </c>
      <c r="L56" s="36" t="str">
        <f t="shared" si="6"/>
        <v>159,60</v>
      </c>
      <c r="M56" s="36" t="str">
        <f t="shared" si="2"/>
        <v>87-7(58)</v>
      </c>
      <c r="N56" s="37">
        <f t="shared" si="7"/>
        <v>0</v>
      </c>
      <c r="O56" s="37">
        <f t="shared" si="7"/>
        <v>0</v>
      </c>
      <c r="P56" s="37" t="str">
        <f t="shared" si="3"/>
        <v>159,60</v>
      </c>
      <c r="Q56" s="38">
        <f t="shared" si="4"/>
        <v>1.75</v>
      </c>
      <c r="R56" s="38" t="str">
        <f t="shared" si="5"/>
        <v>157,85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477</v>
      </c>
      <c r="G57" t="s">
        <v>478</v>
      </c>
      <c r="H57" t="s">
        <v>479</v>
      </c>
      <c r="I57" s="41"/>
      <c r="J57" s="42">
        <v>50</v>
      </c>
      <c r="K57" s="36" t="str">
        <f t="shared" si="6"/>
        <v>В58-52</v>
      </c>
      <c r="L57" s="36" t="str">
        <f t="shared" si="6"/>
        <v>159,70</v>
      </c>
      <c r="M57" s="36" t="str">
        <f t="shared" si="2"/>
        <v>87-7(58)</v>
      </c>
      <c r="N57" s="37">
        <f t="shared" si="7"/>
        <v>0</v>
      </c>
      <c r="O57" s="37">
        <f t="shared" si="7"/>
        <v>0</v>
      </c>
      <c r="P57" s="37" t="str">
        <f t="shared" si="3"/>
        <v>159,70</v>
      </c>
      <c r="Q57" s="38">
        <f t="shared" si="4"/>
        <v>1.8799999999999955</v>
      </c>
      <c r="R57" s="38" t="str">
        <f t="shared" si="5"/>
        <v>157,82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480</v>
      </c>
      <c r="G58" t="s">
        <v>481</v>
      </c>
      <c r="H58" t="s">
        <v>482</v>
      </c>
      <c r="I58" s="41"/>
      <c r="J58" s="42">
        <v>51</v>
      </c>
      <c r="K58" s="36" t="str">
        <f t="shared" si="6"/>
        <v>В58-53</v>
      </c>
      <c r="L58" s="36" t="str">
        <f t="shared" si="6"/>
        <v>159,62</v>
      </c>
      <c r="M58" s="36" t="str">
        <f t="shared" si="2"/>
        <v>87-7(58)</v>
      </c>
      <c r="N58" s="37">
        <f t="shared" si="7"/>
        <v>0</v>
      </c>
      <c r="O58" s="37">
        <f t="shared" si="7"/>
        <v>0</v>
      </c>
      <c r="P58" s="37" t="str">
        <f t="shared" si="3"/>
        <v>159,62</v>
      </c>
      <c r="Q58" s="38">
        <f t="shared" si="4"/>
        <v>1.6700000000000159</v>
      </c>
      <c r="R58" s="38" t="str">
        <f t="shared" si="5"/>
        <v>157,95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483</v>
      </c>
      <c r="G59" t="s">
        <v>484</v>
      </c>
      <c r="H59" t="s">
        <v>485</v>
      </c>
      <c r="I59" s="41"/>
      <c r="J59" s="42">
        <v>52</v>
      </c>
      <c r="K59" s="36" t="str">
        <f t="shared" si="6"/>
        <v>В58-54</v>
      </c>
      <c r="L59" s="36" t="str">
        <f t="shared" si="6"/>
        <v>158,65</v>
      </c>
      <c r="M59" s="36" t="str">
        <f t="shared" si="2"/>
        <v>87-7(58)</v>
      </c>
      <c r="N59" s="37">
        <f t="shared" si="7"/>
        <v>0</v>
      </c>
      <c r="O59" s="37">
        <f t="shared" si="7"/>
        <v>0</v>
      </c>
      <c r="P59" s="37" t="str">
        <f t="shared" si="3"/>
        <v>158,65</v>
      </c>
      <c r="Q59" s="38">
        <f t="shared" si="4"/>
        <v>1.710000000000008</v>
      </c>
      <c r="R59" s="38" t="str">
        <f t="shared" si="5"/>
        <v>156,94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486</v>
      </c>
      <c r="G60" t="s">
        <v>487</v>
      </c>
      <c r="H60" t="s">
        <v>488</v>
      </c>
      <c r="I60" s="41"/>
      <c r="J60" s="42">
        <v>53</v>
      </c>
      <c r="K60" s="36" t="str">
        <f t="shared" si="6"/>
        <v>В58-55</v>
      </c>
      <c r="L60" s="36" t="str">
        <f t="shared" si="6"/>
        <v>159,50</v>
      </c>
      <c r="M60" s="36" t="str">
        <f t="shared" si="2"/>
        <v>87-7(58)</v>
      </c>
      <c r="N60" s="37">
        <f t="shared" si="7"/>
        <v>0</v>
      </c>
      <c r="O60" s="37">
        <f t="shared" si="7"/>
        <v>0</v>
      </c>
      <c r="P60" s="37" t="str">
        <f t="shared" si="3"/>
        <v>159,50</v>
      </c>
      <c r="Q60" s="38">
        <f t="shared" si="4"/>
        <v>1.5999999999999943</v>
      </c>
      <c r="R60" s="38" t="str">
        <f t="shared" si="5"/>
        <v>157,90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489</v>
      </c>
      <c r="G61" t="s">
        <v>490</v>
      </c>
      <c r="H61" t="s">
        <v>491</v>
      </c>
      <c r="I61" s="41"/>
      <c r="J61" s="42">
        <v>54</v>
      </c>
      <c r="K61" s="36" t="str">
        <f t="shared" si="6"/>
        <v>В58-56</v>
      </c>
      <c r="L61" s="36" t="str">
        <f t="shared" si="6"/>
        <v>159,90</v>
      </c>
      <c r="M61" s="36" t="str">
        <f t="shared" si="2"/>
        <v>87-7(58)</v>
      </c>
      <c r="N61" s="37">
        <f t="shared" si="7"/>
        <v>0</v>
      </c>
      <c r="O61" s="37">
        <f t="shared" si="7"/>
        <v>0</v>
      </c>
      <c r="P61" s="37" t="str">
        <f t="shared" si="3"/>
        <v>159,90</v>
      </c>
      <c r="Q61" s="38">
        <f t="shared" si="4"/>
        <v>1.6800000000000068</v>
      </c>
      <c r="R61" s="38" t="str">
        <f t="shared" si="5"/>
        <v>158,22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492</v>
      </c>
      <c r="G62" t="s">
        <v>493</v>
      </c>
      <c r="H62" t="s">
        <v>494</v>
      </c>
      <c r="I62" s="41"/>
      <c r="J62" s="42">
        <v>55</v>
      </c>
      <c r="K62" s="36" t="str">
        <f t="shared" si="6"/>
        <v>В58-57</v>
      </c>
      <c r="L62" s="36" t="str">
        <f t="shared" si="6"/>
        <v>157,36</v>
      </c>
      <c r="M62" s="36" t="str">
        <f t="shared" si="2"/>
        <v>87-7(58)</v>
      </c>
      <c r="N62" s="37">
        <f t="shared" si="7"/>
        <v>0</v>
      </c>
      <c r="O62" s="37">
        <f t="shared" si="7"/>
        <v>0</v>
      </c>
      <c r="P62" s="37" t="str">
        <f t="shared" si="3"/>
        <v>157,36</v>
      </c>
      <c r="Q62" s="38">
        <f t="shared" si="4"/>
        <v>1.6900000000000261</v>
      </c>
      <c r="R62" s="38" t="str">
        <f t="shared" si="5"/>
        <v>155,67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495</v>
      </c>
      <c r="G63" t="s">
        <v>496</v>
      </c>
      <c r="H63" t="s">
        <v>497</v>
      </c>
      <c r="I63" s="41"/>
      <c r="J63" s="42">
        <v>56</v>
      </c>
      <c r="K63" s="36" t="str">
        <f t="shared" si="6"/>
        <v>В58-58</v>
      </c>
      <c r="L63" s="36" t="str">
        <f t="shared" si="6"/>
        <v>156,67</v>
      </c>
      <c r="M63" s="36" t="str">
        <f t="shared" si="2"/>
        <v>87-7(58)</v>
      </c>
      <c r="N63" s="37">
        <f t="shared" si="7"/>
        <v>0</v>
      </c>
      <c r="O63" s="37">
        <f t="shared" si="7"/>
        <v>0</v>
      </c>
      <c r="P63" s="37" t="str">
        <f t="shared" si="3"/>
        <v>156,67</v>
      </c>
      <c r="Q63" s="38">
        <f t="shared" si="4"/>
        <v>1.2199999999999989</v>
      </c>
      <c r="R63" s="38" t="str">
        <f t="shared" si="5"/>
        <v>155,45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498</v>
      </c>
      <c r="G64" t="s">
        <v>490</v>
      </c>
      <c r="I64" s="41"/>
      <c r="J64" s="42">
        <v>57</v>
      </c>
      <c r="K64" s="36" t="str">
        <f t="shared" ref="K64:L127" si="8">F64</f>
        <v>В58-59</v>
      </c>
      <c r="L64" s="36" t="str">
        <f t="shared" si="8"/>
        <v>159,90</v>
      </c>
      <c r="M64" s="36" t="str">
        <f t="shared" si="2"/>
        <v>87-7(58)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159,90</v>
      </c>
      <c r="Q64" s="38">
        <f t="shared" si="4"/>
        <v>159.9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499</v>
      </c>
      <c r="G65" t="s">
        <v>460</v>
      </c>
      <c r="H65" t="s">
        <v>500</v>
      </c>
      <c r="I65" s="41"/>
      <c r="J65" s="42">
        <v>58</v>
      </c>
      <c r="K65" s="36" t="str">
        <f t="shared" si="8"/>
        <v>В58-60</v>
      </c>
      <c r="L65" s="36" t="str">
        <f t="shared" si="8"/>
        <v>160,19</v>
      </c>
      <c r="M65" s="36" t="str">
        <f t="shared" si="2"/>
        <v>87-7(58)</v>
      </c>
      <c r="N65" s="37">
        <f t="shared" si="9"/>
        <v>0</v>
      </c>
      <c r="O65" s="37">
        <f t="shared" si="9"/>
        <v>0</v>
      </c>
      <c r="P65" s="37" t="str">
        <f t="shared" si="3"/>
        <v>160,19</v>
      </c>
      <c r="Q65" s="38">
        <f t="shared" si="4"/>
        <v>1.75</v>
      </c>
      <c r="R65" s="38" t="str">
        <f t="shared" si="5"/>
        <v>158,44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501</v>
      </c>
      <c r="G66" t="s">
        <v>502</v>
      </c>
      <c r="H66" t="s">
        <v>503</v>
      </c>
      <c r="I66" s="41"/>
      <c r="J66" s="42">
        <v>59</v>
      </c>
      <c r="K66" s="36" t="str">
        <f t="shared" si="8"/>
        <v>В58-61</v>
      </c>
      <c r="L66" s="36" t="str">
        <f t="shared" si="8"/>
        <v>161,92</v>
      </c>
      <c r="M66" s="36" t="str">
        <f t="shared" si="2"/>
        <v>87-7(58)</v>
      </c>
      <c r="N66" s="37">
        <f t="shared" si="9"/>
        <v>0</v>
      </c>
      <c r="O66" s="37">
        <f t="shared" si="9"/>
        <v>0</v>
      </c>
      <c r="P66" s="37" t="str">
        <f t="shared" si="3"/>
        <v>161,92</v>
      </c>
      <c r="Q66" s="38">
        <f t="shared" si="4"/>
        <v>1.8699999999999761</v>
      </c>
      <c r="R66" s="38" t="str">
        <f t="shared" si="5"/>
        <v>160,05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504</v>
      </c>
      <c r="G67" t="s">
        <v>505</v>
      </c>
      <c r="H67" t="s">
        <v>506</v>
      </c>
      <c r="I67" s="41"/>
      <c r="J67" s="42">
        <v>60</v>
      </c>
      <c r="K67" s="36" t="str">
        <f t="shared" si="8"/>
        <v>В58-62</v>
      </c>
      <c r="L67" s="36" t="str">
        <f t="shared" si="8"/>
        <v>162,18</v>
      </c>
      <c r="M67" s="36" t="str">
        <f t="shared" si="2"/>
        <v>87-7(58)</v>
      </c>
      <c r="N67" s="37">
        <f t="shared" si="9"/>
        <v>0</v>
      </c>
      <c r="O67" s="37">
        <f t="shared" si="9"/>
        <v>0</v>
      </c>
      <c r="P67" s="37" t="str">
        <f t="shared" si="3"/>
        <v>162,18</v>
      </c>
      <c r="Q67" s="38">
        <f t="shared" si="4"/>
        <v>1.5300000000000011</v>
      </c>
      <c r="R67" s="38" t="str">
        <f t="shared" si="5"/>
        <v>160,65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507</v>
      </c>
      <c r="G68" t="s">
        <v>508</v>
      </c>
      <c r="H68" t="s">
        <v>509</v>
      </c>
      <c r="I68" s="41"/>
      <c r="J68" s="42">
        <v>61</v>
      </c>
      <c r="K68" s="36" t="str">
        <f t="shared" si="8"/>
        <v>В58-63</v>
      </c>
      <c r="L68" s="36" t="str">
        <f t="shared" si="8"/>
        <v>162,59</v>
      </c>
      <c r="M68" s="36" t="str">
        <f t="shared" si="2"/>
        <v>87-7(58)</v>
      </c>
      <c r="N68" s="37">
        <f t="shared" si="9"/>
        <v>0</v>
      </c>
      <c r="O68" s="37">
        <f t="shared" si="9"/>
        <v>0</v>
      </c>
      <c r="P68" s="37" t="str">
        <f t="shared" si="3"/>
        <v>162,59</v>
      </c>
      <c r="Q68" s="38">
        <f t="shared" si="4"/>
        <v>1.4900000000000091</v>
      </c>
      <c r="R68" s="38" t="str">
        <f t="shared" si="5"/>
        <v>161,10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510</v>
      </c>
      <c r="G69" t="s">
        <v>511</v>
      </c>
      <c r="H69" t="s">
        <v>266</v>
      </c>
      <c r="I69" s="41"/>
      <c r="J69" s="42">
        <v>62</v>
      </c>
      <c r="K69" s="36" t="str">
        <f t="shared" si="8"/>
        <v>В58-64</v>
      </c>
      <c r="L69" s="36" t="str">
        <f t="shared" si="8"/>
        <v>162,87</v>
      </c>
      <c r="M69" s="36" t="str">
        <f t="shared" si="2"/>
        <v>87-7(58)</v>
      </c>
      <c r="N69" s="37">
        <f t="shared" si="9"/>
        <v>0</v>
      </c>
      <c r="O69" s="37">
        <f t="shared" si="9"/>
        <v>0</v>
      </c>
      <c r="P69" s="37" t="str">
        <f t="shared" si="3"/>
        <v>162,87</v>
      </c>
      <c r="Q69" s="38">
        <f t="shared" si="4"/>
        <v>1.5999999999999943</v>
      </c>
      <c r="R69" s="38" t="str">
        <f t="shared" si="5"/>
        <v>161,27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512</v>
      </c>
      <c r="G70" t="s">
        <v>513</v>
      </c>
      <c r="H70" t="s">
        <v>514</v>
      </c>
      <c r="I70" s="41"/>
      <c r="J70" s="42">
        <v>63</v>
      </c>
      <c r="K70" s="36" t="str">
        <f t="shared" si="8"/>
        <v>В58-65</v>
      </c>
      <c r="L70" s="36" t="str">
        <f t="shared" si="8"/>
        <v>163,02</v>
      </c>
      <c r="M70" s="36" t="str">
        <f t="shared" si="2"/>
        <v>87-7(58)</v>
      </c>
      <c r="N70" s="37">
        <f t="shared" si="9"/>
        <v>0</v>
      </c>
      <c r="O70" s="37">
        <f t="shared" si="9"/>
        <v>0</v>
      </c>
      <c r="P70" s="37" t="str">
        <f t="shared" si="3"/>
        <v>163,02</v>
      </c>
      <c r="Q70" s="38">
        <f t="shared" si="4"/>
        <v>1.6000000000000227</v>
      </c>
      <c r="R70" s="38" t="str">
        <f t="shared" si="5"/>
        <v>161,42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515</v>
      </c>
      <c r="G71" t="s">
        <v>211</v>
      </c>
      <c r="H71" t="s">
        <v>516</v>
      </c>
      <c r="I71" s="41"/>
      <c r="J71" s="42">
        <v>64</v>
      </c>
      <c r="K71" s="36" t="str">
        <f t="shared" si="8"/>
        <v>В58-66</v>
      </c>
      <c r="L71" s="36" t="str">
        <f t="shared" si="8"/>
        <v>163,50</v>
      </c>
      <c r="M71" s="36" t="str">
        <f t="shared" si="2"/>
        <v>87-7(58)</v>
      </c>
      <c r="N71" s="37">
        <f t="shared" si="9"/>
        <v>0</v>
      </c>
      <c r="O71" s="37">
        <f t="shared" si="9"/>
        <v>0</v>
      </c>
      <c r="P71" s="37" t="str">
        <f t="shared" si="3"/>
        <v>163,50</v>
      </c>
      <c r="Q71" s="38">
        <f t="shared" si="4"/>
        <v>1.4099999999999966</v>
      </c>
      <c r="R71" s="38" t="str">
        <f t="shared" si="5"/>
        <v>162,09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517</v>
      </c>
      <c r="G72" t="s">
        <v>518</v>
      </c>
      <c r="H72" t="s">
        <v>194</v>
      </c>
      <c r="I72" s="41"/>
      <c r="J72" s="42">
        <v>65</v>
      </c>
      <c r="K72" s="36" t="str">
        <f t="shared" si="8"/>
        <v>В58-67</v>
      </c>
      <c r="L72" s="36" t="str">
        <f t="shared" si="8"/>
        <v>163,40</v>
      </c>
      <c r="M72" s="36" t="str">
        <f t="shared" si="2"/>
        <v>87-7(58)</v>
      </c>
      <c r="N72" s="37">
        <f t="shared" si="9"/>
        <v>0</v>
      </c>
      <c r="O72" s="37">
        <f t="shared" si="9"/>
        <v>0</v>
      </c>
      <c r="P72" s="37" t="str">
        <f t="shared" si="3"/>
        <v>163,40</v>
      </c>
      <c r="Q72" s="38">
        <f t="shared" si="4"/>
        <v>1.9200000000000159</v>
      </c>
      <c r="R72" s="38" t="str">
        <f t="shared" si="5"/>
        <v>161,48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519</v>
      </c>
      <c r="G73" t="s">
        <v>520</v>
      </c>
      <c r="H73" t="s">
        <v>53</v>
      </c>
      <c r="I73" s="41"/>
      <c r="J73" s="42">
        <v>66</v>
      </c>
      <c r="K73" s="36" t="str">
        <f t="shared" si="8"/>
        <v>В58-68</v>
      </c>
      <c r="L73" s="36" t="str">
        <f t="shared" si="8"/>
        <v>166,60</v>
      </c>
      <c r="M73" s="36" t="str">
        <f t="shared" ref="M73:M136" si="10">$L$2</f>
        <v>87-7(58)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166,60</v>
      </c>
      <c r="Q73" s="38">
        <f t="shared" ref="Q73:Q136" si="12">P73-R73</f>
        <v>1.8199999999999932</v>
      </c>
      <c r="R73" s="38" t="str">
        <f t="shared" ref="R73:R136" si="13">H73</f>
        <v>164,78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521</v>
      </c>
      <c r="G74" t="s">
        <v>396</v>
      </c>
      <c r="H74" t="s">
        <v>522</v>
      </c>
      <c r="I74" s="41"/>
      <c r="J74" s="42">
        <v>67</v>
      </c>
      <c r="K74" s="36" t="str">
        <f t="shared" si="8"/>
        <v>В58-69</v>
      </c>
      <c r="L74" s="36" t="str">
        <f t="shared" si="8"/>
        <v>166,75</v>
      </c>
      <c r="M74" s="36" t="str">
        <f t="shared" si="10"/>
        <v>87-7(58)</v>
      </c>
      <c r="N74" s="37">
        <f t="shared" si="9"/>
        <v>0</v>
      </c>
      <c r="O74" s="37">
        <f t="shared" si="9"/>
        <v>0</v>
      </c>
      <c r="P74" s="37" t="str">
        <f t="shared" si="11"/>
        <v>166,75</v>
      </c>
      <c r="Q74" s="38">
        <f t="shared" si="12"/>
        <v>2.0500000000000114</v>
      </c>
      <c r="R74" s="38" t="str">
        <f t="shared" si="13"/>
        <v>164,70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523</v>
      </c>
      <c r="G75" t="s">
        <v>405</v>
      </c>
      <c r="H75" t="s">
        <v>524</v>
      </c>
      <c r="I75" s="41"/>
      <c r="J75" s="42">
        <v>68</v>
      </c>
      <c r="K75" s="36" t="str">
        <f t="shared" si="8"/>
        <v>В58-70</v>
      </c>
      <c r="L75" s="36" t="str">
        <f t="shared" si="8"/>
        <v>166,27</v>
      </c>
      <c r="M75" s="36" t="str">
        <f t="shared" si="10"/>
        <v>87-7(58)</v>
      </c>
      <c r="N75" s="37">
        <f t="shared" si="9"/>
        <v>0</v>
      </c>
      <c r="O75" s="37">
        <f t="shared" si="9"/>
        <v>0</v>
      </c>
      <c r="P75" s="37" t="str">
        <f t="shared" si="11"/>
        <v>166,27</v>
      </c>
      <c r="Q75" s="38">
        <f t="shared" si="12"/>
        <v>1.6100000000000136</v>
      </c>
      <c r="R75" s="38" t="str">
        <f t="shared" si="13"/>
        <v>164,66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525</v>
      </c>
      <c r="G76" t="s">
        <v>526</v>
      </c>
      <c r="H76" t="s">
        <v>527</v>
      </c>
      <c r="I76" s="41"/>
      <c r="J76" s="42">
        <v>69</v>
      </c>
      <c r="K76" s="36" t="str">
        <f t="shared" si="8"/>
        <v>В58-71</v>
      </c>
      <c r="L76" s="36" t="str">
        <f t="shared" si="8"/>
        <v>166,29</v>
      </c>
      <c r="M76" s="36" t="str">
        <f t="shared" si="10"/>
        <v>87-7(58)</v>
      </c>
      <c r="N76" s="37">
        <f t="shared" si="9"/>
        <v>0</v>
      </c>
      <c r="O76" s="37">
        <f t="shared" si="9"/>
        <v>0</v>
      </c>
      <c r="P76" s="37" t="str">
        <f t="shared" si="11"/>
        <v>166,29</v>
      </c>
      <c r="Q76" s="38">
        <f t="shared" si="12"/>
        <v>1.8599999999999852</v>
      </c>
      <c r="R76" s="38" t="str">
        <f t="shared" si="13"/>
        <v>164,43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528</v>
      </c>
      <c r="G77" t="s">
        <v>529</v>
      </c>
      <c r="H77" t="s">
        <v>530</v>
      </c>
      <c r="I77" s="41"/>
      <c r="J77" s="42">
        <v>70</v>
      </c>
      <c r="K77" s="36" t="str">
        <f t="shared" si="8"/>
        <v>В58-72</v>
      </c>
      <c r="L77" s="36" t="str">
        <f t="shared" si="8"/>
        <v>166,53</v>
      </c>
      <c r="M77" s="36" t="str">
        <f t="shared" si="10"/>
        <v>87-7(58)</v>
      </c>
      <c r="N77" s="37">
        <f t="shared" si="9"/>
        <v>0</v>
      </c>
      <c r="O77" s="37">
        <f t="shared" si="9"/>
        <v>0</v>
      </c>
      <c r="P77" s="37" t="str">
        <f t="shared" si="11"/>
        <v>166,53</v>
      </c>
      <c r="Q77" s="38">
        <f t="shared" si="12"/>
        <v>1.8600000000000136</v>
      </c>
      <c r="R77" s="38" t="str">
        <f t="shared" si="13"/>
        <v>164,67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531</v>
      </c>
      <c r="G78" t="s">
        <v>532</v>
      </c>
      <c r="H78" t="s">
        <v>533</v>
      </c>
      <c r="I78" s="41"/>
      <c r="J78" s="42">
        <v>71</v>
      </c>
      <c r="K78" s="36" t="str">
        <f t="shared" si="8"/>
        <v>В58-73</v>
      </c>
      <c r="L78" s="36" t="str">
        <f t="shared" si="8"/>
        <v>163,27</v>
      </c>
      <c r="M78" s="36" t="str">
        <f t="shared" si="10"/>
        <v>87-7(58)</v>
      </c>
      <c r="N78" s="37">
        <f t="shared" si="9"/>
        <v>0</v>
      </c>
      <c r="O78" s="37">
        <f t="shared" si="9"/>
        <v>0</v>
      </c>
      <c r="P78" s="37" t="str">
        <f t="shared" si="11"/>
        <v>163,27</v>
      </c>
      <c r="Q78" s="38">
        <f t="shared" si="12"/>
        <v>1.5900000000000034</v>
      </c>
      <c r="R78" s="38" t="str">
        <f t="shared" si="13"/>
        <v>161,68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534</v>
      </c>
      <c r="G79" t="s">
        <v>513</v>
      </c>
      <c r="H79" t="s">
        <v>535</v>
      </c>
      <c r="I79" s="41"/>
      <c r="J79" s="42">
        <v>72</v>
      </c>
      <c r="K79" s="36" t="str">
        <f t="shared" si="8"/>
        <v>В58-74</v>
      </c>
      <c r="L79" s="36" t="str">
        <f t="shared" si="8"/>
        <v>163,02</v>
      </c>
      <c r="M79" s="36" t="str">
        <f t="shared" si="10"/>
        <v>87-7(58)</v>
      </c>
      <c r="N79" s="37">
        <f t="shared" si="9"/>
        <v>0</v>
      </c>
      <c r="O79" s="37">
        <f t="shared" si="9"/>
        <v>0</v>
      </c>
      <c r="P79" s="37" t="str">
        <f t="shared" si="11"/>
        <v>163,02</v>
      </c>
      <c r="Q79" s="38">
        <f t="shared" si="12"/>
        <v>1.3000000000000114</v>
      </c>
      <c r="R79" s="38" t="str">
        <f t="shared" si="13"/>
        <v>161,72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536</v>
      </c>
      <c r="G80" t="s">
        <v>537</v>
      </c>
      <c r="H80" t="s">
        <v>538</v>
      </c>
      <c r="I80" s="41"/>
      <c r="J80" s="42">
        <v>73</v>
      </c>
      <c r="K80" s="36" t="str">
        <f t="shared" si="8"/>
        <v>В58-75</v>
      </c>
      <c r="L80" s="36" t="str">
        <f t="shared" si="8"/>
        <v>162,54</v>
      </c>
      <c r="M80" s="36" t="str">
        <f t="shared" si="10"/>
        <v>87-7(58)</v>
      </c>
      <c r="N80" s="37">
        <f t="shared" si="9"/>
        <v>0</v>
      </c>
      <c r="O80" s="37">
        <f t="shared" si="9"/>
        <v>0</v>
      </c>
      <c r="P80" s="37" t="str">
        <f t="shared" si="11"/>
        <v>162,54</v>
      </c>
      <c r="Q80" s="38">
        <f t="shared" si="12"/>
        <v>1.3899999999999864</v>
      </c>
      <c r="R80" s="38" t="str">
        <f t="shared" si="13"/>
        <v>161,15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539</v>
      </c>
      <c r="G81" t="s">
        <v>540</v>
      </c>
      <c r="H81" t="s">
        <v>541</v>
      </c>
      <c r="I81" s="41"/>
      <c r="J81" s="42">
        <v>74</v>
      </c>
      <c r="K81" s="36" t="str">
        <f t="shared" si="8"/>
        <v>В58-76</v>
      </c>
      <c r="L81" s="36" t="str">
        <f t="shared" si="8"/>
        <v>157,00</v>
      </c>
      <c r="M81" s="36" t="str">
        <f t="shared" si="10"/>
        <v>87-7(58)</v>
      </c>
      <c r="N81" s="37">
        <f t="shared" si="9"/>
        <v>0</v>
      </c>
      <c r="O81" s="37">
        <f t="shared" si="9"/>
        <v>0</v>
      </c>
      <c r="P81" s="37" t="str">
        <f t="shared" si="11"/>
        <v>157,00</v>
      </c>
      <c r="Q81" s="38">
        <f t="shared" si="12"/>
        <v>0.31999999999999318</v>
      </c>
      <c r="R81" s="38" t="str">
        <f t="shared" si="13"/>
        <v>156,68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542</v>
      </c>
      <c r="G82" t="s">
        <v>543</v>
      </c>
      <c r="H82" t="s">
        <v>544</v>
      </c>
      <c r="I82" s="41"/>
      <c r="J82" s="42">
        <v>75</v>
      </c>
      <c r="K82" s="36" t="str">
        <f t="shared" si="8"/>
        <v>В58-77</v>
      </c>
      <c r="L82" s="36" t="str">
        <f t="shared" si="8"/>
        <v>157,64</v>
      </c>
      <c r="M82" s="36" t="str">
        <f t="shared" si="10"/>
        <v>87-7(58)</v>
      </c>
      <c r="N82" s="37">
        <f t="shared" si="9"/>
        <v>0</v>
      </c>
      <c r="O82" s="37">
        <f t="shared" si="9"/>
        <v>0</v>
      </c>
      <c r="P82" s="37" t="str">
        <f t="shared" si="11"/>
        <v>157,64</v>
      </c>
      <c r="Q82" s="38">
        <f t="shared" si="12"/>
        <v>1.5699999999999932</v>
      </c>
      <c r="R82" s="38" t="str">
        <f t="shared" si="13"/>
        <v>156,07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545</v>
      </c>
      <c r="G83" t="s">
        <v>546</v>
      </c>
      <c r="H83" t="s">
        <v>547</v>
      </c>
      <c r="I83" s="41"/>
      <c r="J83" s="42">
        <v>76</v>
      </c>
      <c r="K83" s="36" t="str">
        <f t="shared" si="8"/>
        <v>В58-78</v>
      </c>
      <c r="L83" s="36" t="str">
        <f t="shared" si="8"/>
        <v>155,65</v>
      </c>
      <c r="M83" s="36" t="str">
        <f t="shared" si="10"/>
        <v>87-7(58)</v>
      </c>
      <c r="N83" s="37">
        <f t="shared" si="9"/>
        <v>0</v>
      </c>
      <c r="O83" s="37">
        <f t="shared" si="9"/>
        <v>0</v>
      </c>
      <c r="P83" s="37" t="str">
        <f t="shared" si="11"/>
        <v>155,65</v>
      </c>
      <c r="Q83" s="38">
        <f t="shared" si="12"/>
        <v>1.5</v>
      </c>
      <c r="R83" s="38" t="str">
        <f t="shared" si="13"/>
        <v>154,15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548</v>
      </c>
      <c r="G84" t="s">
        <v>549</v>
      </c>
      <c r="H84" t="s">
        <v>550</v>
      </c>
      <c r="I84" s="41"/>
      <c r="J84" s="42">
        <v>77</v>
      </c>
      <c r="K84" s="36" t="str">
        <f t="shared" si="8"/>
        <v>В58-79</v>
      </c>
      <c r="L84" s="36" t="str">
        <f t="shared" si="8"/>
        <v>156,30</v>
      </c>
      <c r="M84" s="36" t="str">
        <f t="shared" si="10"/>
        <v>87-7(58)</v>
      </c>
      <c r="N84" s="37">
        <f t="shared" si="9"/>
        <v>0</v>
      </c>
      <c r="O84" s="37">
        <f t="shared" si="9"/>
        <v>0</v>
      </c>
      <c r="P84" s="37" t="str">
        <f t="shared" si="11"/>
        <v>156,30</v>
      </c>
      <c r="Q84" s="38">
        <f t="shared" si="12"/>
        <v>1.7199999999999989</v>
      </c>
      <c r="R84" s="38" t="str">
        <f t="shared" si="13"/>
        <v>154,58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551</v>
      </c>
      <c r="G85" t="s">
        <v>552</v>
      </c>
      <c r="H85" t="s">
        <v>553</v>
      </c>
      <c r="I85" s="41"/>
      <c r="J85" s="42">
        <v>78</v>
      </c>
      <c r="K85" s="36" t="str">
        <f t="shared" si="8"/>
        <v>В58-80</v>
      </c>
      <c r="L85" s="36" t="str">
        <f t="shared" si="8"/>
        <v>157,16</v>
      </c>
      <c r="M85" s="36" t="str">
        <f t="shared" si="10"/>
        <v>87-7(58)</v>
      </c>
      <c r="N85" s="37">
        <f t="shared" si="9"/>
        <v>0</v>
      </c>
      <c r="O85" s="37">
        <f t="shared" si="9"/>
        <v>0</v>
      </c>
      <c r="P85" s="37" t="str">
        <f t="shared" si="11"/>
        <v>157,16</v>
      </c>
      <c r="Q85" s="38">
        <f t="shared" si="12"/>
        <v>1.6099999999999852</v>
      </c>
      <c r="R85" s="38" t="str">
        <f t="shared" si="13"/>
        <v>155,55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554</v>
      </c>
      <c r="G86" t="s">
        <v>555</v>
      </c>
      <c r="H86" t="s">
        <v>556</v>
      </c>
      <c r="I86" s="41"/>
      <c r="J86" s="42">
        <v>79</v>
      </c>
      <c r="K86" s="36" t="str">
        <f t="shared" si="8"/>
        <v>В58-81</v>
      </c>
      <c r="L86" s="36" t="str">
        <f t="shared" si="8"/>
        <v>157,33</v>
      </c>
      <c r="M86" s="36" t="str">
        <f t="shared" si="10"/>
        <v>87-7(58)</v>
      </c>
      <c r="N86" s="37">
        <f t="shared" si="9"/>
        <v>0</v>
      </c>
      <c r="O86" s="37">
        <f t="shared" si="9"/>
        <v>0</v>
      </c>
      <c r="P86" s="37" t="str">
        <f t="shared" si="11"/>
        <v>157,33</v>
      </c>
      <c r="Q86" s="38">
        <f t="shared" si="12"/>
        <v>1.5700000000000216</v>
      </c>
      <c r="R86" s="38" t="str">
        <f t="shared" si="13"/>
        <v>155,76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557</v>
      </c>
      <c r="G87" t="s">
        <v>558</v>
      </c>
      <c r="H87" t="s">
        <v>559</v>
      </c>
      <c r="I87" s="41"/>
      <c r="J87" s="42">
        <v>80</v>
      </c>
      <c r="K87" s="36" t="str">
        <f t="shared" si="8"/>
        <v>В58-82</v>
      </c>
      <c r="L87" s="36" t="str">
        <f t="shared" si="8"/>
        <v>158,09</v>
      </c>
      <c r="M87" s="36" t="str">
        <f t="shared" si="10"/>
        <v>87-7(58)</v>
      </c>
      <c r="N87" s="37">
        <f t="shared" si="9"/>
        <v>0</v>
      </c>
      <c r="O87" s="37">
        <f t="shared" si="9"/>
        <v>0</v>
      </c>
      <c r="P87" s="37" t="str">
        <f t="shared" si="11"/>
        <v>158,09</v>
      </c>
      <c r="Q87" s="38">
        <f t="shared" si="12"/>
        <v>1.6800000000000068</v>
      </c>
      <c r="R87" s="38" t="str">
        <f t="shared" si="13"/>
        <v>156,41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560</v>
      </c>
      <c r="G88" t="s">
        <v>561</v>
      </c>
      <c r="H88" t="s">
        <v>562</v>
      </c>
      <c r="I88" s="41"/>
      <c r="J88" s="42">
        <v>81</v>
      </c>
      <c r="K88" s="36" t="str">
        <f t="shared" si="8"/>
        <v>В58-84</v>
      </c>
      <c r="L88" s="36" t="str">
        <f t="shared" si="8"/>
        <v>160,26</v>
      </c>
      <c r="M88" s="36" t="str">
        <f t="shared" si="10"/>
        <v>87-7(58)</v>
      </c>
      <c r="N88" s="37">
        <f t="shared" si="9"/>
        <v>0</v>
      </c>
      <c r="O88" s="37">
        <f t="shared" si="9"/>
        <v>0</v>
      </c>
      <c r="P88" s="37" t="str">
        <f t="shared" si="11"/>
        <v>160,26</v>
      </c>
      <c r="Q88" s="38">
        <f t="shared" si="12"/>
        <v>1.7800000000000011</v>
      </c>
      <c r="R88" s="38" t="str">
        <f t="shared" si="13"/>
        <v>158,48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563</v>
      </c>
      <c r="G89" t="s">
        <v>564</v>
      </c>
      <c r="I89" s="41"/>
      <c r="J89" s="42">
        <v>82</v>
      </c>
      <c r="K89" s="36" t="str">
        <f t="shared" si="8"/>
        <v>В58-85</v>
      </c>
      <c r="L89" s="36" t="str">
        <f t="shared" si="8"/>
        <v>160,37</v>
      </c>
      <c r="M89" s="36" t="str">
        <f t="shared" si="10"/>
        <v>87-7(58)</v>
      </c>
      <c r="N89" s="37">
        <f t="shared" si="9"/>
        <v>0</v>
      </c>
      <c r="O89" s="37">
        <f t="shared" si="9"/>
        <v>0</v>
      </c>
      <c r="P89" s="37" t="str">
        <f t="shared" si="11"/>
        <v>160,37</v>
      </c>
      <c r="Q89" s="38">
        <f t="shared" si="12"/>
        <v>160.37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563</v>
      </c>
      <c r="G90" t="s">
        <v>565</v>
      </c>
      <c r="H90" t="s">
        <v>566</v>
      </c>
      <c r="I90" s="41"/>
      <c r="J90" s="42">
        <v>83</v>
      </c>
      <c r="K90" s="36" t="str">
        <f t="shared" si="8"/>
        <v>В58-85</v>
      </c>
      <c r="L90" s="36" t="str">
        <f t="shared" si="8"/>
        <v>159,06</v>
      </c>
      <c r="M90" s="36" t="str">
        <f t="shared" si="10"/>
        <v>87-7(58)</v>
      </c>
      <c r="N90" s="37">
        <f t="shared" si="9"/>
        <v>0</v>
      </c>
      <c r="O90" s="37">
        <f t="shared" si="9"/>
        <v>0</v>
      </c>
      <c r="P90" s="37" t="str">
        <f t="shared" si="11"/>
        <v>159,06</v>
      </c>
      <c r="Q90" s="38">
        <f t="shared" si="12"/>
        <v>2.6800000000000068</v>
      </c>
      <c r="R90" s="38" t="str">
        <f t="shared" si="13"/>
        <v>156,38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567</v>
      </c>
      <c r="G91" t="s">
        <v>568</v>
      </c>
      <c r="H91" t="s">
        <v>569</v>
      </c>
      <c r="I91" s="41"/>
      <c r="J91" s="42">
        <v>84</v>
      </c>
      <c r="K91" s="36" t="str">
        <f t="shared" si="8"/>
        <v>В58-86</v>
      </c>
      <c r="L91" s="36" t="str">
        <f t="shared" si="8"/>
        <v>160,53</v>
      </c>
      <c r="M91" s="36" t="str">
        <f t="shared" si="10"/>
        <v>87-7(58)</v>
      </c>
      <c r="N91" s="37">
        <f t="shared" si="9"/>
        <v>0</v>
      </c>
      <c r="O91" s="37">
        <f t="shared" si="9"/>
        <v>0</v>
      </c>
      <c r="P91" s="37" t="str">
        <f t="shared" si="11"/>
        <v>160,53</v>
      </c>
      <c r="Q91" s="38">
        <f t="shared" si="12"/>
        <v>1.5</v>
      </c>
      <c r="R91" s="38" t="str">
        <f t="shared" si="13"/>
        <v>159,03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570</v>
      </c>
      <c r="G92" t="s">
        <v>571</v>
      </c>
      <c r="I92" s="41"/>
      <c r="J92" s="42">
        <v>85</v>
      </c>
      <c r="K92" s="36" t="str">
        <f t="shared" si="8"/>
        <v>В58-87</v>
      </c>
      <c r="L92" s="36" t="str">
        <f t="shared" si="8"/>
        <v>161,28</v>
      </c>
      <c r="M92" s="36" t="str">
        <f t="shared" si="10"/>
        <v>87-7(58)</v>
      </c>
      <c r="N92" s="37">
        <f t="shared" si="9"/>
        <v>0</v>
      </c>
      <c r="O92" s="37">
        <f t="shared" si="9"/>
        <v>0</v>
      </c>
      <c r="P92" s="37" t="str">
        <f t="shared" si="11"/>
        <v>161,28</v>
      </c>
      <c r="Q92" s="38">
        <f t="shared" si="12"/>
        <v>161.28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572</v>
      </c>
      <c r="G93" t="s">
        <v>573</v>
      </c>
      <c r="I93" s="41"/>
      <c r="J93" s="42">
        <v>86</v>
      </c>
      <c r="K93" s="36" t="str">
        <f t="shared" si="8"/>
        <v>В58-88</v>
      </c>
      <c r="L93" s="36" t="str">
        <f t="shared" si="8"/>
        <v>161,29</v>
      </c>
      <c r="M93" s="36" t="str">
        <f t="shared" si="10"/>
        <v>87-7(58)</v>
      </c>
      <c r="N93" s="37">
        <f t="shared" si="9"/>
        <v>0</v>
      </c>
      <c r="O93" s="37">
        <f t="shared" si="9"/>
        <v>0</v>
      </c>
      <c r="P93" s="37" t="str">
        <f t="shared" si="11"/>
        <v>161,29</v>
      </c>
      <c r="Q93" s="38">
        <f t="shared" si="12"/>
        <v>161.29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574</v>
      </c>
      <c r="G94" t="s">
        <v>575</v>
      </c>
      <c r="I94" s="41"/>
      <c r="J94" s="42">
        <v>87</v>
      </c>
      <c r="K94" s="36" t="str">
        <f t="shared" si="8"/>
        <v>В58-89</v>
      </c>
      <c r="L94" s="36" t="str">
        <f t="shared" si="8"/>
        <v>164,85</v>
      </c>
      <c r="M94" s="36" t="str">
        <f t="shared" si="10"/>
        <v>87-7(58)</v>
      </c>
      <c r="N94" s="37">
        <f t="shared" si="9"/>
        <v>0</v>
      </c>
      <c r="O94" s="37">
        <f t="shared" si="9"/>
        <v>0</v>
      </c>
      <c r="P94" s="37" t="str">
        <f t="shared" si="11"/>
        <v>164,85</v>
      </c>
      <c r="Q94" s="38">
        <f t="shared" si="12"/>
        <v>164.85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576</v>
      </c>
      <c r="G95" t="s">
        <v>577</v>
      </c>
      <c r="H95" t="s">
        <v>578</v>
      </c>
      <c r="I95" s="41"/>
      <c r="J95" s="42">
        <v>88</v>
      </c>
      <c r="K95" s="36" t="str">
        <f t="shared" si="8"/>
        <v>В58-90</v>
      </c>
      <c r="L95" s="36" t="str">
        <f t="shared" si="8"/>
        <v>165,45</v>
      </c>
      <c r="M95" s="36" t="str">
        <f t="shared" si="10"/>
        <v>87-7(58)</v>
      </c>
      <c r="N95" s="37">
        <f t="shared" si="9"/>
        <v>0</v>
      </c>
      <c r="O95" s="37">
        <f t="shared" si="9"/>
        <v>0</v>
      </c>
      <c r="P95" s="37" t="str">
        <f t="shared" si="11"/>
        <v>165,45</v>
      </c>
      <c r="Q95" s="38">
        <f t="shared" si="12"/>
        <v>1.6999999999999886</v>
      </c>
      <c r="R95" s="38" t="str">
        <f t="shared" si="13"/>
        <v>163,75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579</v>
      </c>
      <c r="G96" t="s">
        <v>229</v>
      </c>
      <c r="H96" t="s">
        <v>580</v>
      </c>
      <c r="I96" s="41"/>
      <c r="J96" s="42">
        <v>89</v>
      </c>
      <c r="K96" s="36" t="str">
        <f t="shared" si="8"/>
        <v>В58-91</v>
      </c>
      <c r="L96" s="36" t="str">
        <f t="shared" si="8"/>
        <v>165,63</v>
      </c>
      <c r="M96" s="36" t="str">
        <f t="shared" si="10"/>
        <v>87-7(58)</v>
      </c>
      <c r="N96" s="37">
        <f t="shared" si="9"/>
        <v>0</v>
      </c>
      <c r="O96" s="37">
        <f t="shared" si="9"/>
        <v>0</v>
      </c>
      <c r="P96" s="37" t="str">
        <f t="shared" si="11"/>
        <v>165,63</v>
      </c>
      <c r="Q96" s="38">
        <f t="shared" si="12"/>
        <v>1.9000000000000057</v>
      </c>
      <c r="R96" s="38" t="str">
        <f t="shared" si="13"/>
        <v>163,73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581</v>
      </c>
      <c r="G97" t="s">
        <v>582</v>
      </c>
      <c r="H97" t="s">
        <v>583</v>
      </c>
      <c r="I97" s="41"/>
      <c r="J97" s="42">
        <v>90</v>
      </c>
      <c r="K97" s="36" t="str">
        <f t="shared" si="8"/>
        <v>В58-92</v>
      </c>
      <c r="L97" s="36" t="str">
        <f t="shared" si="8"/>
        <v>159,26</v>
      </c>
      <c r="M97" s="36" t="str">
        <f t="shared" si="10"/>
        <v>87-7(58)</v>
      </c>
      <c r="N97" s="37">
        <f t="shared" si="9"/>
        <v>0</v>
      </c>
      <c r="O97" s="37">
        <f t="shared" si="9"/>
        <v>0</v>
      </c>
      <c r="P97" s="37" t="str">
        <f t="shared" si="11"/>
        <v>159,26</v>
      </c>
      <c r="Q97" s="38">
        <f t="shared" si="12"/>
        <v>1.5300000000000011</v>
      </c>
      <c r="R97" s="38" t="str">
        <f t="shared" si="13"/>
        <v>157,73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584</v>
      </c>
      <c r="G98" t="s">
        <v>585</v>
      </c>
      <c r="H98" t="s">
        <v>586</v>
      </c>
      <c r="I98" s="41"/>
      <c r="J98" s="42">
        <v>91</v>
      </c>
      <c r="K98" s="36" t="str">
        <f t="shared" si="8"/>
        <v>В58-93</v>
      </c>
      <c r="L98" s="36" t="str">
        <f t="shared" si="8"/>
        <v>159,96</v>
      </c>
      <c r="M98" s="36" t="str">
        <f t="shared" si="10"/>
        <v>87-7(58)</v>
      </c>
      <c r="N98" s="37">
        <f t="shared" si="9"/>
        <v>0</v>
      </c>
      <c r="O98" s="37">
        <f t="shared" si="9"/>
        <v>0</v>
      </c>
      <c r="P98" s="37" t="str">
        <f t="shared" si="11"/>
        <v>159,96</v>
      </c>
      <c r="Q98" s="38">
        <f t="shared" si="12"/>
        <v>1.9399999999999977</v>
      </c>
      <c r="R98" s="38" t="str">
        <f t="shared" si="13"/>
        <v>158,02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587</v>
      </c>
      <c r="G99" t="s">
        <v>588</v>
      </c>
      <c r="H99" t="s">
        <v>589</v>
      </c>
      <c r="I99" s="41"/>
      <c r="J99" s="42">
        <v>92</v>
      </c>
      <c r="K99" s="36" t="str">
        <f t="shared" si="8"/>
        <v>В58-94</v>
      </c>
      <c r="L99" s="36" t="str">
        <f t="shared" si="8"/>
        <v>158,47</v>
      </c>
      <c r="M99" s="36" t="str">
        <f t="shared" si="10"/>
        <v>87-7(58)</v>
      </c>
      <c r="N99" s="37">
        <f t="shared" si="9"/>
        <v>0</v>
      </c>
      <c r="O99" s="37">
        <f t="shared" si="9"/>
        <v>0</v>
      </c>
      <c r="P99" s="37" t="str">
        <f t="shared" si="11"/>
        <v>158,47</v>
      </c>
      <c r="Q99" s="38">
        <f t="shared" si="12"/>
        <v>1.7400000000000091</v>
      </c>
      <c r="R99" s="38" t="str">
        <f t="shared" si="13"/>
        <v>156,73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590</v>
      </c>
      <c r="G100" t="s">
        <v>591</v>
      </c>
      <c r="H100" t="s">
        <v>592</v>
      </c>
      <c r="I100" s="41"/>
      <c r="J100" s="42">
        <v>93</v>
      </c>
      <c r="K100" s="36" t="str">
        <f t="shared" si="8"/>
        <v>В58-95</v>
      </c>
      <c r="L100" s="36" t="str">
        <f t="shared" si="8"/>
        <v>159,82</v>
      </c>
      <c r="M100" s="36" t="str">
        <f t="shared" si="10"/>
        <v>87-7(58)</v>
      </c>
      <c r="N100" s="37">
        <f t="shared" si="9"/>
        <v>0</v>
      </c>
      <c r="O100" s="37">
        <f t="shared" si="9"/>
        <v>0</v>
      </c>
      <c r="P100" s="37" t="str">
        <f t="shared" si="11"/>
        <v>159,82</v>
      </c>
      <c r="Q100" s="38">
        <f t="shared" si="12"/>
        <v>1.9399999999999977</v>
      </c>
      <c r="R100" s="38" t="str">
        <f t="shared" si="13"/>
        <v>157,88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593</v>
      </c>
      <c r="G101" t="s">
        <v>594</v>
      </c>
      <c r="H101" t="s">
        <v>595</v>
      </c>
      <c r="I101" s="41"/>
      <c r="J101" s="42">
        <v>94</v>
      </c>
      <c r="K101" s="36" t="str">
        <f t="shared" si="8"/>
        <v>В58-96</v>
      </c>
      <c r="L101" s="36" t="str">
        <f t="shared" si="8"/>
        <v>157,07</v>
      </c>
      <c r="M101" s="36" t="str">
        <f t="shared" si="10"/>
        <v>87-7(58)</v>
      </c>
      <c r="N101" s="37">
        <f t="shared" si="9"/>
        <v>0</v>
      </c>
      <c r="O101" s="37">
        <f t="shared" si="9"/>
        <v>0</v>
      </c>
      <c r="P101" s="37" t="str">
        <f t="shared" si="11"/>
        <v>157,07</v>
      </c>
      <c r="Q101" s="38">
        <f t="shared" si="12"/>
        <v>1.4899999999999807</v>
      </c>
      <c r="R101" s="38" t="str">
        <f t="shared" si="13"/>
        <v>155,58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596</v>
      </c>
      <c r="G102" t="s">
        <v>540</v>
      </c>
      <c r="H102" t="s">
        <v>597</v>
      </c>
      <c r="I102" s="41"/>
      <c r="J102" s="42">
        <v>95</v>
      </c>
      <c r="K102" s="36" t="str">
        <f t="shared" si="8"/>
        <v>В58-97</v>
      </c>
      <c r="L102" s="36" t="str">
        <f t="shared" si="8"/>
        <v>157,00</v>
      </c>
      <c r="M102" s="36" t="str">
        <f t="shared" si="10"/>
        <v>87-7(58)</v>
      </c>
      <c r="N102" s="37">
        <f t="shared" si="9"/>
        <v>0</v>
      </c>
      <c r="O102" s="37">
        <f t="shared" si="9"/>
        <v>0</v>
      </c>
      <c r="P102" s="37" t="str">
        <f t="shared" si="11"/>
        <v>157,00</v>
      </c>
      <c r="Q102" s="38">
        <f t="shared" si="12"/>
        <v>1.5900000000000034</v>
      </c>
      <c r="R102" s="38" t="str">
        <f t="shared" si="13"/>
        <v>155,41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598</v>
      </c>
      <c r="G103" t="s">
        <v>546</v>
      </c>
      <c r="H103" t="s">
        <v>599</v>
      </c>
      <c r="I103" s="41"/>
      <c r="J103" s="42">
        <v>96</v>
      </c>
      <c r="K103" s="36" t="str">
        <f t="shared" si="8"/>
        <v>В58-98</v>
      </c>
      <c r="L103" s="36" t="str">
        <f t="shared" si="8"/>
        <v>155,65</v>
      </c>
      <c r="M103" s="36" t="str">
        <f t="shared" si="10"/>
        <v>87-7(58)</v>
      </c>
      <c r="N103" s="37">
        <f t="shared" si="9"/>
        <v>0</v>
      </c>
      <c r="O103" s="37">
        <f t="shared" si="9"/>
        <v>0</v>
      </c>
      <c r="P103" s="37" t="str">
        <f t="shared" si="11"/>
        <v>155,65</v>
      </c>
      <c r="Q103" s="38">
        <f t="shared" si="12"/>
        <v>1.5500000000000114</v>
      </c>
      <c r="R103" s="38" t="str">
        <f t="shared" si="13"/>
        <v>154,10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600</v>
      </c>
      <c r="G104" t="s">
        <v>601</v>
      </c>
      <c r="H104" t="s">
        <v>602</v>
      </c>
      <c r="I104" s="41"/>
      <c r="J104" s="42">
        <v>97</v>
      </c>
      <c r="K104" s="36" t="str">
        <f t="shared" si="8"/>
        <v>В58-99</v>
      </c>
      <c r="L104" s="36" t="str">
        <f t="shared" si="8"/>
        <v>154,62</v>
      </c>
      <c r="M104" s="36" t="str">
        <f t="shared" si="10"/>
        <v>87-7(58)</v>
      </c>
      <c r="N104" s="37">
        <f t="shared" si="9"/>
        <v>0</v>
      </c>
      <c r="O104" s="37">
        <f t="shared" si="9"/>
        <v>0</v>
      </c>
      <c r="P104" s="37" t="str">
        <f t="shared" si="11"/>
        <v>154,62</v>
      </c>
      <c r="Q104" s="38">
        <f t="shared" si="12"/>
        <v>1.5</v>
      </c>
      <c r="R104" s="38" t="str">
        <f t="shared" si="13"/>
        <v>153,12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603</v>
      </c>
      <c r="G105" t="s">
        <v>604</v>
      </c>
      <c r="H105" t="s">
        <v>605</v>
      </c>
      <c r="I105" s="41"/>
      <c r="J105" s="42">
        <v>98</v>
      </c>
      <c r="K105" s="36" t="str">
        <f t="shared" si="8"/>
        <v>В58-100</v>
      </c>
      <c r="L105" s="36" t="str">
        <f t="shared" si="8"/>
        <v>153,37</v>
      </c>
      <c r="M105" s="36" t="str">
        <f t="shared" si="10"/>
        <v>87-7(58)</v>
      </c>
      <c r="N105" s="37">
        <f t="shared" si="9"/>
        <v>0</v>
      </c>
      <c r="O105" s="37">
        <f t="shared" si="9"/>
        <v>0</v>
      </c>
      <c r="P105" s="37" t="str">
        <f t="shared" si="11"/>
        <v>153,37</v>
      </c>
      <c r="Q105" s="38">
        <f t="shared" si="12"/>
        <v>1.8000000000000114</v>
      </c>
      <c r="R105" s="38" t="str">
        <f t="shared" si="13"/>
        <v>151,57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606</v>
      </c>
      <c r="G106" t="s">
        <v>607</v>
      </c>
      <c r="H106" t="s">
        <v>608</v>
      </c>
      <c r="I106" s="41"/>
      <c r="J106" s="42">
        <v>99</v>
      </c>
      <c r="K106" s="36" t="str">
        <f t="shared" si="8"/>
        <v>В58-101</v>
      </c>
      <c r="L106" s="36" t="str">
        <f t="shared" si="8"/>
        <v>154,69</v>
      </c>
      <c r="M106" s="36" t="str">
        <f t="shared" si="10"/>
        <v>87-7(58)</v>
      </c>
      <c r="N106" s="37">
        <f t="shared" si="9"/>
        <v>0</v>
      </c>
      <c r="O106" s="37">
        <f t="shared" si="9"/>
        <v>0</v>
      </c>
      <c r="P106" s="37" t="str">
        <f t="shared" si="11"/>
        <v>154,69</v>
      </c>
      <c r="Q106" s="38">
        <f t="shared" si="12"/>
        <v>1.8100000000000023</v>
      </c>
      <c r="R106" s="38" t="str">
        <f t="shared" si="13"/>
        <v>152,88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609</v>
      </c>
      <c r="G107" t="s">
        <v>610</v>
      </c>
      <c r="H107" t="s">
        <v>611</v>
      </c>
      <c r="I107" s="41"/>
      <c r="J107" s="42">
        <v>100</v>
      </c>
      <c r="K107" s="36" t="str">
        <f t="shared" si="8"/>
        <v>В58-102</v>
      </c>
      <c r="L107" s="36" t="str">
        <f t="shared" si="8"/>
        <v>153,31</v>
      </c>
      <c r="M107" s="36" t="str">
        <f t="shared" si="10"/>
        <v>87-7(58)</v>
      </c>
      <c r="N107" s="37">
        <f t="shared" si="9"/>
        <v>0</v>
      </c>
      <c r="O107" s="37">
        <f t="shared" si="9"/>
        <v>0</v>
      </c>
      <c r="P107" s="37" t="str">
        <f t="shared" si="11"/>
        <v>153,31</v>
      </c>
      <c r="Q107" s="38">
        <f t="shared" si="12"/>
        <v>1.8100000000000023</v>
      </c>
      <c r="R107" s="38" t="str">
        <f t="shared" si="13"/>
        <v>151,50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612</v>
      </c>
      <c r="G108" t="s">
        <v>613</v>
      </c>
      <c r="H108" t="s">
        <v>614</v>
      </c>
      <c r="I108" s="41"/>
      <c r="J108" s="42">
        <v>101</v>
      </c>
      <c r="K108" s="36" t="str">
        <f t="shared" si="8"/>
        <v>В58-103</v>
      </c>
      <c r="L108" s="36" t="str">
        <f t="shared" si="8"/>
        <v>157,17</v>
      </c>
      <c r="M108" s="36" t="str">
        <f t="shared" si="10"/>
        <v>87-7(58)</v>
      </c>
      <c r="N108" s="37">
        <f t="shared" si="9"/>
        <v>0</v>
      </c>
      <c r="O108" s="37">
        <f t="shared" si="9"/>
        <v>0</v>
      </c>
      <c r="P108" s="37" t="str">
        <f t="shared" si="11"/>
        <v>157,17</v>
      </c>
      <c r="Q108" s="38">
        <f t="shared" si="12"/>
        <v>1.75</v>
      </c>
      <c r="R108" s="38" t="str">
        <f t="shared" si="13"/>
        <v>155,42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615</v>
      </c>
      <c r="G109" t="s">
        <v>616</v>
      </c>
      <c r="H109" t="s">
        <v>617</v>
      </c>
      <c r="I109" s="41"/>
      <c r="J109" s="42">
        <v>102</v>
      </c>
      <c r="K109" s="36" t="str">
        <f t="shared" si="8"/>
        <v>В58-104</v>
      </c>
      <c r="L109" s="36" t="str">
        <f t="shared" si="8"/>
        <v>157,23</v>
      </c>
      <c r="M109" s="36" t="str">
        <f t="shared" si="10"/>
        <v>87-7(58)</v>
      </c>
      <c r="N109" s="37">
        <f t="shared" si="9"/>
        <v>0</v>
      </c>
      <c r="O109" s="37">
        <f t="shared" si="9"/>
        <v>0</v>
      </c>
      <c r="P109" s="37" t="str">
        <f t="shared" si="11"/>
        <v>157,23</v>
      </c>
      <c r="Q109" s="38">
        <f t="shared" si="12"/>
        <v>1.7299999999999898</v>
      </c>
      <c r="R109" s="38" t="str">
        <f t="shared" si="13"/>
        <v>155,50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618</v>
      </c>
      <c r="G110" t="s">
        <v>619</v>
      </c>
      <c r="H110" t="s">
        <v>620</v>
      </c>
      <c r="I110" s="41"/>
      <c r="J110" s="42">
        <v>103</v>
      </c>
      <c r="K110" s="36" t="str">
        <f t="shared" si="8"/>
        <v>В58-105</v>
      </c>
      <c r="L110" s="36" t="str">
        <f t="shared" si="8"/>
        <v>157,47</v>
      </c>
      <c r="M110" s="36" t="str">
        <f t="shared" si="10"/>
        <v>87-7(58)</v>
      </c>
      <c r="N110" s="37">
        <f t="shared" si="9"/>
        <v>0</v>
      </c>
      <c r="O110" s="37">
        <f t="shared" si="9"/>
        <v>0</v>
      </c>
      <c r="P110" s="37" t="str">
        <f t="shared" si="11"/>
        <v>157,47</v>
      </c>
      <c r="Q110" s="38">
        <f t="shared" si="12"/>
        <v>1.5999999999999943</v>
      </c>
      <c r="R110" s="38" t="str">
        <f t="shared" si="13"/>
        <v>155,87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621</v>
      </c>
      <c r="G111" t="s">
        <v>622</v>
      </c>
      <c r="H111" t="s">
        <v>623</v>
      </c>
      <c r="I111" s="41"/>
      <c r="J111" s="42">
        <v>104</v>
      </c>
      <c r="K111" s="36" t="str">
        <f t="shared" si="8"/>
        <v>В58-106</v>
      </c>
      <c r="L111" s="36" t="str">
        <f t="shared" si="8"/>
        <v>152,23</v>
      </c>
      <c r="M111" s="36" t="str">
        <f t="shared" si="10"/>
        <v>87-7(58)</v>
      </c>
      <c r="N111" s="37">
        <f t="shared" si="9"/>
        <v>0</v>
      </c>
      <c r="O111" s="37">
        <f t="shared" si="9"/>
        <v>0</v>
      </c>
      <c r="P111" s="37" t="str">
        <f t="shared" si="11"/>
        <v>152,23</v>
      </c>
      <c r="Q111" s="38">
        <f t="shared" si="12"/>
        <v>1.7299999999999898</v>
      </c>
      <c r="R111" s="38" t="str">
        <f t="shared" si="13"/>
        <v>150,50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624</v>
      </c>
      <c r="G112" t="s">
        <v>625</v>
      </c>
      <c r="H112" t="s">
        <v>626</v>
      </c>
      <c r="I112" s="41"/>
      <c r="J112" s="42">
        <v>105</v>
      </c>
      <c r="K112" s="36" t="str">
        <f t="shared" si="8"/>
        <v>В58-107</v>
      </c>
      <c r="L112" s="36" t="str">
        <f t="shared" si="8"/>
        <v>152,87</v>
      </c>
      <c r="M112" s="36" t="str">
        <f t="shared" si="10"/>
        <v>87-7(58)</v>
      </c>
      <c r="N112" s="37">
        <f t="shared" si="9"/>
        <v>0</v>
      </c>
      <c r="O112" s="37">
        <f t="shared" si="9"/>
        <v>0</v>
      </c>
      <c r="P112" s="37" t="str">
        <f t="shared" si="11"/>
        <v>152,87</v>
      </c>
      <c r="Q112" s="38">
        <f t="shared" si="12"/>
        <v>1.7000000000000171</v>
      </c>
      <c r="R112" s="38" t="str">
        <f t="shared" si="13"/>
        <v>151,17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627</v>
      </c>
      <c r="G113" t="s">
        <v>628</v>
      </c>
      <c r="H113" t="s">
        <v>629</v>
      </c>
      <c r="I113" s="41"/>
      <c r="J113" s="42">
        <v>106</v>
      </c>
      <c r="K113" s="36" t="str">
        <f t="shared" si="8"/>
        <v>В58-108</v>
      </c>
      <c r="L113" s="36" t="str">
        <f t="shared" si="8"/>
        <v>152,36</v>
      </c>
      <c r="M113" s="36" t="str">
        <f t="shared" si="10"/>
        <v>87-7(58)</v>
      </c>
      <c r="N113" s="37">
        <f t="shared" si="9"/>
        <v>0</v>
      </c>
      <c r="O113" s="37">
        <f t="shared" si="9"/>
        <v>0</v>
      </c>
      <c r="P113" s="37" t="str">
        <f t="shared" si="11"/>
        <v>152,36</v>
      </c>
      <c r="Q113" s="38">
        <f t="shared" si="12"/>
        <v>1.7700000000000102</v>
      </c>
      <c r="R113" s="38" t="str">
        <f t="shared" si="13"/>
        <v>150,59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630</v>
      </c>
      <c r="G114" t="s">
        <v>631</v>
      </c>
      <c r="H114" t="s">
        <v>632</v>
      </c>
      <c r="I114" s="41"/>
      <c r="J114" s="42">
        <v>107</v>
      </c>
      <c r="K114" s="36" t="str">
        <f t="shared" si="8"/>
        <v>В58-109</v>
      </c>
      <c r="L114" s="36" t="str">
        <f t="shared" si="8"/>
        <v>152,61</v>
      </c>
      <c r="M114" s="36" t="str">
        <f t="shared" si="10"/>
        <v>87-7(58)</v>
      </c>
      <c r="N114" s="37">
        <f t="shared" si="9"/>
        <v>0</v>
      </c>
      <c r="O114" s="37">
        <f t="shared" si="9"/>
        <v>0</v>
      </c>
      <c r="P114" s="37" t="str">
        <f t="shared" si="11"/>
        <v>152,61</v>
      </c>
      <c r="Q114" s="38">
        <f t="shared" si="12"/>
        <v>1.4800000000000182</v>
      </c>
      <c r="R114" s="38" t="str">
        <f t="shared" si="13"/>
        <v>151,13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633</v>
      </c>
      <c r="G115" t="s">
        <v>634</v>
      </c>
      <c r="H115" t="s">
        <v>635</v>
      </c>
      <c r="I115" s="41"/>
      <c r="J115" s="42">
        <v>108</v>
      </c>
      <c r="K115" s="36" t="str">
        <f t="shared" si="8"/>
        <v>В58-110</v>
      </c>
      <c r="L115" s="36" t="str">
        <f t="shared" si="8"/>
        <v>152,35</v>
      </c>
      <c r="M115" s="36" t="str">
        <f t="shared" si="10"/>
        <v>87-7(58)</v>
      </c>
      <c r="N115" s="37">
        <f t="shared" si="9"/>
        <v>0</v>
      </c>
      <c r="O115" s="37">
        <f t="shared" si="9"/>
        <v>0</v>
      </c>
      <c r="P115" s="37" t="str">
        <f t="shared" si="11"/>
        <v>152,35</v>
      </c>
      <c r="Q115" s="38">
        <f t="shared" si="12"/>
        <v>1.75</v>
      </c>
      <c r="R115" s="38" t="str">
        <f t="shared" si="13"/>
        <v>150,60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636</v>
      </c>
      <c r="G116" t="s">
        <v>637</v>
      </c>
      <c r="H116" t="s">
        <v>638</v>
      </c>
      <c r="I116" s="41"/>
      <c r="J116" s="42">
        <v>109</v>
      </c>
      <c r="K116" s="36" t="str">
        <f t="shared" si="8"/>
        <v>В58-111</v>
      </c>
      <c r="L116" s="36" t="str">
        <f t="shared" si="8"/>
        <v>149,73</v>
      </c>
      <c r="M116" s="36" t="str">
        <f t="shared" si="10"/>
        <v>87-7(58)</v>
      </c>
      <c r="N116" s="37">
        <f t="shared" si="9"/>
        <v>0</v>
      </c>
      <c r="O116" s="37">
        <f t="shared" si="9"/>
        <v>0</v>
      </c>
      <c r="P116" s="37" t="str">
        <f t="shared" si="11"/>
        <v>149,73</v>
      </c>
      <c r="Q116" s="38">
        <f t="shared" si="12"/>
        <v>1.4199999999999875</v>
      </c>
      <c r="R116" s="38" t="str">
        <f t="shared" si="13"/>
        <v>148,31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639</v>
      </c>
      <c r="G117" t="s">
        <v>564</v>
      </c>
      <c r="H117" t="s">
        <v>640</v>
      </c>
      <c r="I117" s="41"/>
      <c r="J117" s="42">
        <v>110</v>
      </c>
      <c r="K117" s="36" t="str">
        <f t="shared" si="8"/>
        <v>В58-112</v>
      </c>
      <c r="L117" s="36" t="str">
        <f t="shared" si="8"/>
        <v>160,37</v>
      </c>
      <c r="M117" s="36" t="str">
        <f t="shared" si="10"/>
        <v>87-7(58)</v>
      </c>
      <c r="N117" s="37">
        <f t="shared" si="9"/>
        <v>0</v>
      </c>
      <c r="O117" s="37">
        <f t="shared" si="9"/>
        <v>0</v>
      </c>
      <c r="P117" s="37" t="str">
        <f t="shared" si="11"/>
        <v>160,37</v>
      </c>
      <c r="Q117" s="38">
        <f t="shared" si="12"/>
        <v>2</v>
      </c>
      <c r="R117" s="38" t="str">
        <f t="shared" si="13"/>
        <v>158,37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641</v>
      </c>
      <c r="G118" t="s">
        <v>642</v>
      </c>
      <c r="H118" t="s">
        <v>643</v>
      </c>
      <c r="I118" s="41"/>
      <c r="J118" s="42">
        <v>111</v>
      </c>
      <c r="K118" s="36" t="str">
        <f t="shared" si="8"/>
        <v>В58-113</v>
      </c>
      <c r="L118" s="36" t="str">
        <f t="shared" si="8"/>
        <v>159,65</v>
      </c>
      <c r="M118" s="36" t="str">
        <f t="shared" si="10"/>
        <v>87-7(58)</v>
      </c>
      <c r="N118" s="37">
        <f t="shared" si="9"/>
        <v>0</v>
      </c>
      <c r="O118" s="37">
        <f t="shared" si="9"/>
        <v>0</v>
      </c>
      <c r="P118" s="37" t="str">
        <f t="shared" si="11"/>
        <v>159,65</v>
      </c>
      <c r="Q118" s="38">
        <f t="shared" si="12"/>
        <v>1.9699999999999989</v>
      </c>
      <c r="R118" s="38" t="str">
        <f t="shared" si="13"/>
        <v>157,68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644</v>
      </c>
      <c r="G119" t="s">
        <v>481</v>
      </c>
      <c r="H119" t="s">
        <v>645</v>
      </c>
      <c r="I119" s="41"/>
      <c r="J119" s="42">
        <v>112</v>
      </c>
      <c r="K119" s="36" t="str">
        <f t="shared" si="8"/>
        <v>В58-114</v>
      </c>
      <c r="L119" s="36" t="str">
        <f t="shared" si="8"/>
        <v>159,62</v>
      </c>
      <c r="M119" s="36" t="str">
        <f t="shared" si="10"/>
        <v>87-7(58)</v>
      </c>
      <c r="N119" s="37">
        <f t="shared" si="9"/>
        <v>0</v>
      </c>
      <c r="O119" s="37">
        <f t="shared" si="9"/>
        <v>0</v>
      </c>
      <c r="P119" s="37" t="str">
        <f t="shared" si="11"/>
        <v>159,62</v>
      </c>
      <c r="Q119" s="38">
        <f t="shared" si="12"/>
        <v>1.9000000000000057</v>
      </c>
      <c r="R119" s="38" t="str">
        <f t="shared" si="13"/>
        <v>157,72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646</v>
      </c>
      <c r="G120" t="s">
        <v>647</v>
      </c>
      <c r="H120" t="s">
        <v>648</v>
      </c>
      <c r="I120" s="41"/>
      <c r="J120" s="42">
        <v>113</v>
      </c>
      <c r="K120" s="36" t="str">
        <f t="shared" si="8"/>
        <v>В58-115</v>
      </c>
      <c r="L120" s="36" t="str">
        <f t="shared" si="8"/>
        <v>159,63</v>
      </c>
      <c r="M120" s="36" t="str">
        <f t="shared" si="10"/>
        <v>87-7(58)</v>
      </c>
      <c r="N120" s="37">
        <f t="shared" si="9"/>
        <v>0</v>
      </c>
      <c r="O120" s="37">
        <f t="shared" si="9"/>
        <v>0</v>
      </c>
      <c r="P120" s="37" t="str">
        <f t="shared" si="11"/>
        <v>159,63</v>
      </c>
      <c r="Q120" s="38">
        <f t="shared" si="12"/>
        <v>1.8899999999999864</v>
      </c>
      <c r="R120" s="38" t="str">
        <f t="shared" si="13"/>
        <v>157,74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649</v>
      </c>
      <c r="G121" t="s">
        <v>650</v>
      </c>
      <c r="H121" t="s">
        <v>651</v>
      </c>
      <c r="I121" s="41"/>
      <c r="J121" s="42">
        <v>114</v>
      </c>
      <c r="K121" s="36" t="str">
        <f t="shared" si="8"/>
        <v>В58-116</v>
      </c>
      <c r="L121" s="36" t="str">
        <f t="shared" si="8"/>
        <v>162,76</v>
      </c>
      <c r="M121" s="36" t="str">
        <f t="shared" si="10"/>
        <v>87-7(58)</v>
      </c>
      <c r="N121" s="37">
        <f t="shared" si="9"/>
        <v>0</v>
      </c>
      <c r="O121" s="37">
        <f t="shared" si="9"/>
        <v>0</v>
      </c>
      <c r="P121" s="37" t="str">
        <f t="shared" si="11"/>
        <v>162,76</v>
      </c>
      <c r="Q121" s="38">
        <f t="shared" si="12"/>
        <v>1.7999999999999829</v>
      </c>
      <c r="R121" s="38" t="str">
        <f t="shared" si="13"/>
        <v>160,96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652</v>
      </c>
      <c r="G122" t="s">
        <v>653</v>
      </c>
      <c r="H122" t="s">
        <v>654</v>
      </c>
      <c r="I122" s="41"/>
      <c r="J122" s="42">
        <v>115</v>
      </c>
      <c r="K122" s="36" t="str">
        <f t="shared" si="8"/>
        <v>В58-117</v>
      </c>
      <c r="L122" s="36" t="str">
        <f t="shared" si="8"/>
        <v>162,75</v>
      </c>
      <c r="M122" s="36" t="str">
        <f t="shared" si="10"/>
        <v>87-7(58)</v>
      </c>
      <c r="N122" s="37">
        <f t="shared" si="9"/>
        <v>0</v>
      </c>
      <c r="O122" s="37">
        <f t="shared" si="9"/>
        <v>0</v>
      </c>
      <c r="P122" s="37" t="str">
        <f t="shared" si="11"/>
        <v>162,75</v>
      </c>
      <c r="Q122" s="38">
        <f t="shared" si="12"/>
        <v>1.5300000000000011</v>
      </c>
      <c r="R122" s="38" t="str">
        <f t="shared" si="13"/>
        <v>161,22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655</v>
      </c>
      <c r="G123" t="s">
        <v>84</v>
      </c>
      <c r="H123" t="s">
        <v>656</v>
      </c>
      <c r="I123" s="41"/>
      <c r="J123" s="42">
        <v>116</v>
      </c>
      <c r="K123" s="36" t="str">
        <f t="shared" si="8"/>
        <v>В58-118</v>
      </c>
      <c r="L123" s="36" t="str">
        <f t="shared" si="8"/>
        <v>164,57</v>
      </c>
      <c r="M123" s="36" t="str">
        <f t="shared" si="10"/>
        <v>87-7(58)</v>
      </c>
      <c r="N123" s="37">
        <f t="shared" si="9"/>
        <v>0</v>
      </c>
      <c r="O123" s="37">
        <f t="shared" si="9"/>
        <v>0</v>
      </c>
      <c r="P123" s="37" t="str">
        <f t="shared" si="11"/>
        <v>164,57</v>
      </c>
      <c r="Q123" s="38">
        <f t="shared" si="12"/>
        <v>1.8400000000000034</v>
      </c>
      <c r="R123" s="38" t="str">
        <f t="shared" si="13"/>
        <v>162,73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657</v>
      </c>
      <c r="G124" t="s">
        <v>144</v>
      </c>
      <c r="H124" t="s">
        <v>658</v>
      </c>
      <c r="I124" s="41"/>
      <c r="J124" s="42">
        <v>117</v>
      </c>
      <c r="K124" s="36" t="str">
        <f t="shared" si="8"/>
        <v>В58-119</v>
      </c>
      <c r="L124" s="36" t="str">
        <f t="shared" si="8"/>
        <v>164,56</v>
      </c>
      <c r="M124" s="36" t="str">
        <f t="shared" si="10"/>
        <v>87-7(58)</v>
      </c>
      <c r="N124" s="37">
        <f t="shared" si="9"/>
        <v>0</v>
      </c>
      <c r="O124" s="37">
        <f t="shared" si="9"/>
        <v>0</v>
      </c>
      <c r="P124" s="37" t="str">
        <f t="shared" si="11"/>
        <v>164,56</v>
      </c>
      <c r="Q124" s="38">
        <f t="shared" si="12"/>
        <v>1.8199999999999932</v>
      </c>
      <c r="R124" s="38" t="str">
        <f t="shared" si="13"/>
        <v>162,74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659</v>
      </c>
      <c r="G125" t="s">
        <v>660</v>
      </c>
      <c r="H125" t="s">
        <v>661</v>
      </c>
      <c r="I125" s="41"/>
      <c r="J125" s="42">
        <v>118</v>
      </c>
      <c r="K125" s="36" t="str">
        <f t="shared" si="8"/>
        <v>В58-120</v>
      </c>
      <c r="L125" s="36" t="str">
        <f t="shared" si="8"/>
        <v>164,18</v>
      </c>
      <c r="M125" s="36" t="str">
        <f t="shared" si="10"/>
        <v>87-7(58)</v>
      </c>
      <c r="N125" s="37">
        <f t="shared" si="9"/>
        <v>0</v>
      </c>
      <c r="O125" s="37">
        <f t="shared" si="9"/>
        <v>0</v>
      </c>
      <c r="P125" s="37" t="str">
        <f t="shared" si="11"/>
        <v>164,18</v>
      </c>
      <c r="Q125" s="38">
        <f t="shared" si="12"/>
        <v>1.8000000000000114</v>
      </c>
      <c r="R125" s="38" t="str">
        <f t="shared" si="13"/>
        <v>162,38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662</v>
      </c>
      <c r="G126" t="s">
        <v>663</v>
      </c>
      <c r="H126" t="s">
        <v>664</v>
      </c>
      <c r="I126" s="41"/>
      <c r="J126" s="42">
        <v>119</v>
      </c>
      <c r="K126" s="36" t="str">
        <f t="shared" si="8"/>
        <v>В58-121</v>
      </c>
      <c r="L126" s="36" t="str">
        <f t="shared" si="8"/>
        <v>165,24</v>
      </c>
      <c r="M126" s="36" t="str">
        <f t="shared" si="10"/>
        <v>87-7(58)</v>
      </c>
      <c r="N126" s="37">
        <f t="shared" si="9"/>
        <v>0</v>
      </c>
      <c r="O126" s="37">
        <f t="shared" si="9"/>
        <v>0</v>
      </c>
      <c r="P126" s="37" t="str">
        <f t="shared" si="11"/>
        <v>165,24</v>
      </c>
      <c r="Q126" s="38">
        <f t="shared" si="12"/>
        <v>1.7800000000000011</v>
      </c>
      <c r="R126" s="38" t="str">
        <f t="shared" si="13"/>
        <v>163,46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665</v>
      </c>
      <c r="G127" t="s">
        <v>666</v>
      </c>
      <c r="I127" s="41"/>
      <c r="J127" s="42">
        <v>120</v>
      </c>
      <c r="K127" s="36" t="str">
        <f t="shared" si="8"/>
        <v>В58-122</v>
      </c>
      <c r="L127" s="36" t="str">
        <f t="shared" si="8"/>
        <v>165,30</v>
      </c>
      <c r="M127" s="36" t="str">
        <f t="shared" si="10"/>
        <v>87-7(58)</v>
      </c>
      <c r="N127" s="37">
        <f t="shared" si="9"/>
        <v>0</v>
      </c>
      <c r="O127" s="37">
        <f t="shared" si="9"/>
        <v>0</v>
      </c>
      <c r="P127" s="37" t="str">
        <f t="shared" si="11"/>
        <v>165,30</v>
      </c>
      <c r="Q127" s="38">
        <f t="shared" si="12"/>
        <v>165.3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667</v>
      </c>
      <c r="G128" t="s">
        <v>668</v>
      </c>
      <c r="H128" t="s">
        <v>75</v>
      </c>
      <c r="I128" s="41"/>
      <c r="J128" s="42">
        <v>121</v>
      </c>
      <c r="K128" s="36" t="str">
        <f t="shared" ref="K128:L191" si="14">F128</f>
        <v>В58-123</v>
      </c>
      <c r="L128" s="36" t="str">
        <f t="shared" si="14"/>
        <v>165,80</v>
      </c>
      <c r="M128" s="36" t="str">
        <f t="shared" si="10"/>
        <v>87-7(58)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165,80</v>
      </c>
      <c r="Q128" s="38">
        <f t="shared" si="12"/>
        <v>1.7900000000000205</v>
      </c>
      <c r="R128" s="38" t="str">
        <f t="shared" si="13"/>
        <v>164,01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669</v>
      </c>
      <c r="G129" t="s">
        <v>670</v>
      </c>
      <c r="H129" t="s">
        <v>671</v>
      </c>
      <c r="I129" s="41"/>
      <c r="J129" s="42">
        <v>122</v>
      </c>
      <c r="K129" s="36" t="str">
        <f t="shared" si="14"/>
        <v>В58-124</v>
      </c>
      <c r="L129" s="36" t="str">
        <f t="shared" si="14"/>
        <v>165,76</v>
      </c>
      <c r="M129" s="36" t="str">
        <f t="shared" si="10"/>
        <v>87-7(58)</v>
      </c>
      <c r="N129" s="37">
        <f t="shared" si="15"/>
        <v>0</v>
      </c>
      <c r="O129" s="37">
        <f t="shared" si="15"/>
        <v>0</v>
      </c>
      <c r="P129" s="37" t="str">
        <f t="shared" si="11"/>
        <v>165,76</v>
      </c>
      <c r="Q129" s="38">
        <f t="shared" si="12"/>
        <v>1.7599999999999909</v>
      </c>
      <c r="R129" s="38" t="str">
        <f t="shared" si="13"/>
        <v>164,00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672</v>
      </c>
      <c r="G130" t="s">
        <v>87</v>
      </c>
      <c r="I130" s="41"/>
      <c r="J130" s="42">
        <v>123</v>
      </c>
      <c r="K130" s="36" t="str">
        <f t="shared" si="14"/>
        <v>В58-125</v>
      </c>
      <c r="L130" s="36" t="str">
        <f t="shared" si="14"/>
        <v>165,75</v>
      </c>
      <c r="M130" s="36" t="str">
        <f t="shared" si="10"/>
        <v>87-7(58)</v>
      </c>
      <c r="N130" s="37">
        <f t="shared" si="15"/>
        <v>0</v>
      </c>
      <c r="O130" s="37">
        <f t="shared" si="15"/>
        <v>0</v>
      </c>
      <c r="P130" s="37" t="str">
        <f t="shared" si="11"/>
        <v>165,75</v>
      </c>
      <c r="Q130" s="38">
        <f t="shared" si="12"/>
        <v>165.75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673</v>
      </c>
      <c r="G131" t="s">
        <v>674</v>
      </c>
      <c r="H131" t="s">
        <v>675</v>
      </c>
      <c r="I131" s="41"/>
      <c r="J131" s="42">
        <v>124</v>
      </c>
      <c r="K131" s="36" t="str">
        <f t="shared" si="14"/>
        <v>В58-126</v>
      </c>
      <c r="L131" s="36" t="str">
        <f t="shared" si="14"/>
        <v>165,64</v>
      </c>
      <c r="M131" s="36" t="str">
        <f t="shared" si="10"/>
        <v>87-7(58)</v>
      </c>
      <c r="N131" s="37">
        <f t="shared" si="15"/>
        <v>0</v>
      </c>
      <c r="O131" s="37">
        <f t="shared" si="15"/>
        <v>0</v>
      </c>
      <c r="P131" s="37" t="str">
        <f t="shared" si="11"/>
        <v>165,64</v>
      </c>
      <c r="Q131" s="38">
        <f t="shared" si="12"/>
        <v>1.7599999999999909</v>
      </c>
      <c r="R131" s="38" t="str">
        <f t="shared" si="13"/>
        <v>163,88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676</v>
      </c>
      <c r="G132" t="s">
        <v>677</v>
      </c>
      <c r="H132" t="s">
        <v>678</v>
      </c>
      <c r="I132" s="41"/>
      <c r="J132" s="42">
        <v>125</v>
      </c>
      <c r="K132" s="36" t="str">
        <f t="shared" si="14"/>
        <v>В58-127</v>
      </c>
      <c r="L132" s="36" t="str">
        <f t="shared" si="14"/>
        <v>165,65</v>
      </c>
      <c r="M132" s="36" t="str">
        <f t="shared" si="10"/>
        <v>87-7(58)</v>
      </c>
      <c r="N132" s="37">
        <f t="shared" si="15"/>
        <v>0</v>
      </c>
      <c r="O132" s="37">
        <f t="shared" si="15"/>
        <v>0</v>
      </c>
      <c r="P132" s="37" t="str">
        <f t="shared" si="11"/>
        <v>165,65</v>
      </c>
      <c r="Q132" s="38">
        <f t="shared" si="12"/>
        <v>1.5999999999999943</v>
      </c>
      <c r="R132" s="38" t="str">
        <f t="shared" si="13"/>
        <v>164,05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679</v>
      </c>
      <c r="G133" t="s">
        <v>680</v>
      </c>
      <c r="H133" t="s">
        <v>681</v>
      </c>
      <c r="I133" s="41"/>
      <c r="J133" s="42">
        <v>126</v>
      </c>
      <c r="K133" s="36" t="str">
        <f t="shared" si="14"/>
        <v>В58-128</v>
      </c>
      <c r="L133" s="36" t="str">
        <f t="shared" si="14"/>
        <v>165,68</v>
      </c>
      <c r="M133" s="36" t="str">
        <f t="shared" si="10"/>
        <v>87-7(58)</v>
      </c>
      <c r="N133" s="37">
        <f t="shared" si="15"/>
        <v>0</v>
      </c>
      <c r="O133" s="37">
        <f t="shared" si="15"/>
        <v>0</v>
      </c>
      <c r="P133" s="37" t="str">
        <f t="shared" si="11"/>
        <v>165,68</v>
      </c>
      <c r="Q133" s="38">
        <f t="shared" si="12"/>
        <v>1.7000000000000171</v>
      </c>
      <c r="R133" s="38" t="str">
        <f t="shared" si="13"/>
        <v>163,98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682</v>
      </c>
      <c r="G134" t="s">
        <v>683</v>
      </c>
      <c r="H134" t="s">
        <v>684</v>
      </c>
      <c r="I134" s="41"/>
      <c r="J134" s="42">
        <v>127</v>
      </c>
      <c r="K134" s="36" t="str">
        <f t="shared" si="14"/>
        <v>В58-129</v>
      </c>
      <c r="L134" s="36" t="str">
        <f t="shared" si="14"/>
        <v>162,35</v>
      </c>
      <c r="M134" s="36" t="str">
        <f t="shared" si="10"/>
        <v>87-7(58)</v>
      </c>
      <c r="N134" s="37">
        <f t="shared" si="15"/>
        <v>0</v>
      </c>
      <c r="O134" s="37">
        <f t="shared" si="15"/>
        <v>0</v>
      </c>
      <c r="P134" s="37" t="str">
        <f t="shared" si="11"/>
        <v>162,35</v>
      </c>
      <c r="Q134" s="38">
        <f t="shared" si="12"/>
        <v>1.6299999999999955</v>
      </c>
      <c r="R134" s="38" t="str">
        <f t="shared" si="13"/>
        <v>160,72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685</v>
      </c>
      <c r="G135" t="s">
        <v>204</v>
      </c>
      <c r="H135" t="s">
        <v>280</v>
      </c>
      <c r="I135" s="41"/>
      <c r="J135" s="42">
        <v>128</v>
      </c>
      <c r="K135" s="36" t="str">
        <f t="shared" si="14"/>
        <v>В58-130</v>
      </c>
      <c r="L135" s="36" t="str">
        <f t="shared" si="14"/>
        <v>162,43</v>
      </c>
      <c r="M135" s="36" t="str">
        <f t="shared" si="10"/>
        <v>87-7(58)</v>
      </c>
      <c r="N135" s="37">
        <f t="shared" si="15"/>
        <v>0</v>
      </c>
      <c r="O135" s="37">
        <f t="shared" si="15"/>
        <v>0</v>
      </c>
      <c r="P135" s="37" t="str">
        <f t="shared" si="11"/>
        <v>162,43</v>
      </c>
      <c r="Q135" s="38">
        <f t="shared" si="12"/>
        <v>1.6200000000000045</v>
      </c>
      <c r="R135" s="38" t="str">
        <f t="shared" si="13"/>
        <v>160,81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686</v>
      </c>
      <c r="G136" t="s">
        <v>423</v>
      </c>
      <c r="H136" t="s">
        <v>687</v>
      </c>
      <c r="I136" s="41"/>
      <c r="J136" s="42">
        <v>129</v>
      </c>
      <c r="K136" s="36" t="str">
        <f t="shared" si="14"/>
        <v>В58-131</v>
      </c>
      <c r="L136" s="36" t="str">
        <f t="shared" si="14"/>
        <v>162,04</v>
      </c>
      <c r="M136" s="36" t="str">
        <f t="shared" si="10"/>
        <v>87-7(58)</v>
      </c>
      <c r="N136" s="37">
        <f t="shared" si="15"/>
        <v>0</v>
      </c>
      <c r="O136" s="37">
        <f t="shared" si="15"/>
        <v>0</v>
      </c>
      <c r="P136" s="37" t="str">
        <f t="shared" si="11"/>
        <v>162,04</v>
      </c>
      <c r="Q136" s="38">
        <f t="shared" si="12"/>
        <v>1.6299999999999955</v>
      </c>
      <c r="R136" s="38" t="str">
        <f t="shared" si="13"/>
        <v>160,41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688</v>
      </c>
      <c r="G137" t="s">
        <v>689</v>
      </c>
      <c r="H137" t="s">
        <v>690</v>
      </c>
      <c r="I137" s="41"/>
      <c r="J137" s="42">
        <v>130</v>
      </c>
      <c r="K137" s="36" t="str">
        <f t="shared" si="14"/>
        <v>В58-132</v>
      </c>
      <c r="L137" s="36" t="str">
        <f t="shared" si="14"/>
        <v>161,14</v>
      </c>
      <c r="M137" s="36" t="str">
        <f t="shared" ref="M137:M200" si="16">$L$2</f>
        <v>87-7(58)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161,14</v>
      </c>
      <c r="Q137" s="38">
        <f t="shared" ref="Q137:Q200" si="18">P137-R137</f>
        <v>1.5999999999999943</v>
      </c>
      <c r="R137" s="38" t="str">
        <f t="shared" ref="R137:R200" si="19">H137</f>
        <v>159,54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691</v>
      </c>
      <c r="G138" t="s">
        <v>689</v>
      </c>
      <c r="H138" t="s">
        <v>692</v>
      </c>
      <c r="I138" s="41"/>
      <c r="J138" s="42">
        <v>131</v>
      </c>
      <c r="K138" s="36" t="str">
        <f t="shared" si="14"/>
        <v>В58-133</v>
      </c>
      <c r="L138" s="36" t="str">
        <f t="shared" si="14"/>
        <v>161,14</v>
      </c>
      <c r="M138" s="36" t="str">
        <f t="shared" si="16"/>
        <v>87-7(58)</v>
      </c>
      <c r="N138" s="37">
        <f t="shared" si="15"/>
        <v>0</v>
      </c>
      <c r="O138" s="37">
        <f t="shared" si="15"/>
        <v>0</v>
      </c>
      <c r="P138" s="37" t="str">
        <f t="shared" si="17"/>
        <v>161,14</v>
      </c>
      <c r="Q138" s="38">
        <f t="shared" si="18"/>
        <v>2.1599999999999966</v>
      </c>
      <c r="R138" s="38" t="str">
        <f t="shared" si="19"/>
        <v>158,98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693</v>
      </c>
      <c r="G139" t="s">
        <v>694</v>
      </c>
      <c r="H139" t="s">
        <v>457</v>
      </c>
      <c r="I139" s="41"/>
      <c r="J139" s="42">
        <v>132</v>
      </c>
      <c r="K139" s="36" t="str">
        <f t="shared" si="14"/>
        <v>В58-134</v>
      </c>
      <c r="L139" s="36" t="str">
        <f t="shared" si="14"/>
        <v>162,01</v>
      </c>
      <c r="M139" s="36" t="str">
        <f t="shared" si="16"/>
        <v>87-7(58)</v>
      </c>
      <c r="N139" s="37">
        <f t="shared" si="15"/>
        <v>0</v>
      </c>
      <c r="O139" s="37">
        <f t="shared" si="15"/>
        <v>0</v>
      </c>
      <c r="P139" s="37" t="str">
        <f t="shared" si="17"/>
        <v>162,01</v>
      </c>
      <c r="Q139" s="38">
        <f t="shared" si="18"/>
        <v>1.7599999999999909</v>
      </c>
      <c r="R139" s="38" t="str">
        <f t="shared" si="19"/>
        <v>160,25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695</v>
      </c>
      <c r="G140" t="s">
        <v>696</v>
      </c>
      <c r="H140" t="s">
        <v>464</v>
      </c>
      <c r="I140" s="41"/>
      <c r="J140" s="42">
        <v>133</v>
      </c>
      <c r="K140" s="36" t="str">
        <f t="shared" si="14"/>
        <v>В58-135</v>
      </c>
      <c r="L140" s="36" t="str">
        <f t="shared" si="14"/>
        <v>160,79</v>
      </c>
      <c r="M140" s="36" t="str">
        <f t="shared" si="16"/>
        <v>87-7(58)</v>
      </c>
      <c r="N140" s="37">
        <f t="shared" si="15"/>
        <v>0</v>
      </c>
      <c r="O140" s="37">
        <f t="shared" si="15"/>
        <v>0</v>
      </c>
      <c r="P140" s="37" t="str">
        <f t="shared" si="17"/>
        <v>160,79</v>
      </c>
      <c r="Q140" s="38">
        <f t="shared" si="18"/>
        <v>1.9899999999999807</v>
      </c>
      <c r="R140" s="38" t="str">
        <f t="shared" si="19"/>
        <v>158,80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697</v>
      </c>
      <c r="G141" t="s">
        <v>698</v>
      </c>
      <c r="H141" t="s">
        <v>699</v>
      </c>
      <c r="I141" s="41"/>
      <c r="J141" s="42">
        <v>134</v>
      </c>
      <c r="K141" s="36" t="str">
        <f t="shared" si="14"/>
        <v>В58-136</v>
      </c>
      <c r="L141" s="36" t="str">
        <f t="shared" si="14"/>
        <v>160,76</v>
      </c>
      <c r="M141" s="36" t="str">
        <f t="shared" si="16"/>
        <v>87-7(58)</v>
      </c>
      <c r="N141" s="37">
        <f t="shared" si="15"/>
        <v>0</v>
      </c>
      <c r="O141" s="37">
        <f t="shared" si="15"/>
        <v>0</v>
      </c>
      <c r="P141" s="37" t="str">
        <f t="shared" si="17"/>
        <v>160,76</v>
      </c>
      <c r="Q141" s="38">
        <f t="shared" si="18"/>
        <v>1.8199999999999932</v>
      </c>
      <c r="R141" s="38" t="str">
        <f t="shared" si="19"/>
        <v>158,94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700</v>
      </c>
      <c r="G142" t="s">
        <v>701</v>
      </c>
      <c r="H142" t="s">
        <v>702</v>
      </c>
      <c r="J142" s="42">
        <v>135</v>
      </c>
      <c r="K142" s="36" t="str">
        <f t="shared" si="14"/>
        <v>В58-137</v>
      </c>
      <c r="L142" s="36" t="str">
        <f t="shared" si="14"/>
        <v>160,33</v>
      </c>
      <c r="M142" s="36" t="str">
        <f t="shared" si="16"/>
        <v>87-7(58)</v>
      </c>
      <c r="N142" s="37">
        <f t="shared" si="15"/>
        <v>0</v>
      </c>
      <c r="O142" s="37">
        <f t="shared" si="15"/>
        <v>0</v>
      </c>
      <c r="P142" s="37" t="str">
        <f t="shared" si="17"/>
        <v>160,33</v>
      </c>
      <c r="Q142" s="38">
        <f t="shared" si="18"/>
        <v>1.910000000000025</v>
      </c>
      <c r="R142" s="38" t="str">
        <f t="shared" si="19"/>
        <v>158,42</v>
      </c>
      <c r="S142" s="44"/>
    </row>
    <row r="143" spans="2:26">
      <c r="B143" s="34">
        <v>136</v>
      </c>
      <c r="C143" s="35"/>
      <c r="D143" s="35"/>
      <c r="E143" s="35"/>
      <c r="F143" t="s">
        <v>703</v>
      </c>
      <c r="G143" t="s">
        <v>704</v>
      </c>
      <c r="H143" t="s">
        <v>458</v>
      </c>
      <c r="J143" s="42">
        <v>136</v>
      </c>
      <c r="K143" s="36" t="str">
        <f t="shared" si="14"/>
        <v>В58-138</v>
      </c>
      <c r="L143" s="36" t="str">
        <f t="shared" si="14"/>
        <v>160,12</v>
      </c>
      <c r="M143" s="36" t="str">
        <f t="shared" si="16"/>
        <v>87-7(58)</v>
      </c>
      <c r="N143" s="37">
        <f t="shared" si="15"/>
        <v>0</v>
      </c>
      <c r="O143" s="37">
        <f t="shared" si="15"/>
        <v>0</v>
      </c>
      <c r="P143" s="37" t="str">
        <f t="shared" si="17"/>
        <v>160,12</v>
      </c>
      <c r="Q143" s="38">
        <f t="shared" si="18"/>
        <v>1.9399999999999977</v>
      </c>
      <c r="R143" s="38" t="str">
        <f t="shared" si="19"/>
        <v>158,18</v>
      </c>
      <c r="S143" s="44"/>
    </row>
    <row r="144" spans="2:26">
      <c r="B144" s="34">
        <v>137</v>
      </c>
      <c r="C144" s="35"/>
      <c r="D144" s="35"/>
      <c r="E144" s="35"/>
      <c r="F144" t="s">
        <v>705</v>
      </c>
      <c r="G144" t="s">
        <v>428</v>
      </c>
      <c r="H144" t="s">
        <v>706</v>
      </c>
      <c r="J144" s="42">
        <v>137</v>
      </c>
      <c r="K144" s="36" t="str">
        <f t="shared" si="14"/>
        <v>В58-139</v>
      </c>
      <c r="L144" s="36" t="str">
        <f t="shared" si="14"/>
        <v>163,83</v>
      </c>
      <c r="M144" s="36" t="str">
        <f t="shared" si="16"/>
        <v>87-7(58)</v>
      </c>
      <c r="N144" s="37">
        <f t="shared" si="15"/>
        <v>0</v>
      </c>
      <c r="O144" s="37">
        <f t="shared" si="15"/>
        <v>0</v>
      </c>
      <c r="P144" s="37" t="str">
        <f t="shared" si="17"/>
        <v>163,83</v>
      </c>
      <c r="Q144" s="38">
        <f t="shared" si="18"/>
        <v>1.8500000000000227</v>
      </c>
      <c r="R144" s="38" t="str">
        <f t="shared" si="19"/>
        <v>161,98</v>
      </c>
      <c r="S144" s="44"/>
    </row>
    <row r="145" spans="2:19">
      <c r="B145" s="34">
        <v>138</v>
      </c>
      <c r="C145" s="35"/>
      <c r="D145" s="35"/>
      <c r="E145" s="35"/>
      <c r="F145" t="s">
        <v>707</v>
      </c>
      <c r="G145" t="s">
        <v>199</v>
      </c>
      <c r="H145" t="s">
        <v>708</v>
      </c>
      <c r="J145" s="42">
        <v>138</v>
      </c>
      <c r="K145" s="36" t="str">
        <f t="shared" si="14"/>
        <v>В58-140</v>
      </c>
      <c r="L145" s="36" t="str">
        <f t="shared" si="14"/>
        <v>164,14</v>
      </c>
      <c r="M145" s="36" t="str">
        <f t="shared" si="16"/>
        <v>87-7(58)</v>
      </c>
      <c r="N145" s="37">
        <f t="shared" si="15"/>
        <v>0</v>
      </c>
      <c r="O145" s="37">
        <f t="shared" si="15"/>
        <v>0</v>
      </c>
      <c r="P145" s="37" t="str">
        <f t="shared" si="17"/>
        <v>164,14</v>
      </c>
      <c r="Q145" s="38">
        <f t="shared" si="18"/>
        <v>2.1899999999999977</v>
      </c>
      <c r="R145" s="38" t="str">
        <f t="shared" si="19"/>
        <v>161,95</v>
      </c>
      <c r="S145" s="44"/>
    </row>
    <row r="146" spans="2:19">
      <c r="B146" s="34">
        <v>139</v>
      </c>
      <c r="C146" s="35"/>
      <c r="D146" s="35"/>
      <c r="E146" s="35"/>
      <c r="F146" t="s">
        <v>709</v>
      </c>
      <c r="G146" t="s">
        <v>62</v>
      </c>
      <c r="H146" t="s">
        <v>710</v>
      </c>
      <c r="J146" s="42">
        <v>139</v>
      </c>
      <c r="K146" s="36" t="str">
        <f t="shared" si="14"/>
        <v>В58-141</v>
      </c>
      <c r="L146" s="36" t="str">
        <f t="shared" si="14"/>
        <v>164,94</v>
      </c>
      <c r="M146" s="36" t="str">
        <f t="shared" si="16"/>
        <v>87-7(58)</v>
      </c>
      <c r="N146" s="37">
        <f t="shared" si="15"/>
        <v>0</v>
      </c>
      <c r="O146" s="37">
        <f t="shared" si="15"/>
        <v>0</v>
      </c>
      <c r="P146" s="37" t="str">
        <f t="shared" si="17"/>
        <v>164,94</v>
      </c>
      <c r="Q146" s="38">
        <f t="shared" si="18"/>
        <v>1.3400000000000034</v>
      </c>
      <c r="R146" s="38" t="str">
        <f t="shared" si="19"/>
        <v>163,60</v>
      </c>
      <c r="S146" s="44"/>
    </row>
    <row r="147" spans="2:19">
      <c r="B147" s="34">
        <v>140</v>
      </c>
      <c r="C147" s="35"/>
      <c r="D147" s="35"/>
      <c r="E147" s="35"/>
      <c r="F147" t="s">
        <v>711</v>
      </c>
      <c r="G147" t="s">
        <v>712</v>
      </c>
      <c r="H147" t="s">
        <v>713</v>
      </c>
      <c r="J147" s="42">
        <v>140</v>
      </c>
      <c r="K147" s="36" t="str">
        <f t="shared" si="14"/>
        <v>В58-142</v>
      </c>
      <c r="L147" s="36" t="str">
        <f t="shared" si="14"/>
        <v>164,96</v>
      </c>
      <c r="M147" s="36" t="str">
        <f t="shared" si="16"/>
        <v>87-7(58)</v>
      </c>
      <c r="N147" s="37">
        <f t="shared" si="15"/>
        <v>0</v>
      </c>
      <c r="O147" s="37">
        <f t="shared" si="15"/>
        <v>0</v>
      </c>
      <c r="P147" s="37" t="str">
        <f t="shared" si="17"/>
        <v>164,96</v>
      </c>
      <c r="Q147" s="38">
        <f t="shared" si="18"/>
        <v>1.3499999999999943</v>
      </c>
      <c r="R147" s="38" t="str">
        <f t="shared" si="19"/>
        <v>163,61</v>
      </c>
      <c r="S147" s="44"/>
    </row>
    <row r="148" spans="2:19">
      <c r="B148" s="34">
        <v>141</v>
      </c>
      <c r="C148" s="35"/>
      <c r="D148" s="35"/>
      <c r="E148" s="35"/>
      <c r="F148" t="s">
        <v>714</v>
      </c>
      <c r="G148" t="s">
        <v>242</v>
      </c>
      <c r="H148" t="s">
        <v>678</v>
      </c>
      <c r="J148" s="42">
        <v>141</v>
      </c>
      <c r="K148" s="36" t="str">
        <f t="shared" si="14"/>
        <v>В58-143</v>
      </c>
      <c r="L148" s="36" t="str">
        <f t="shared" si="14"/>
        <v>165,35</v>
      </c>
      <c r="M148" s="36" t="str">
        <f t="shared" si="16"/>
        <v>87-7(58)</v>
      </c>
      <c r="N148" s="37">
        <f t="shared" si="15"/>
        <v>0</v>
      </c>
      <c r="O148" s="37">
        <f t="shared" si="15"/>
        <v>0</v>
      </c>
      <c r="P148" s="37" t="str">
        <f t="shared" si="17"/>
        <v>165,35</v>
      </c>
      <c r="Q148" s="38">
        <f t="shared" si="18"/>
        <v>1.2999999999999829</v>
      </c>
      <c r="R148" s="38" t="str">
        <f t="shared" si="19"/>
        <v>164,05</v>
      </c>
      <c r="S148" s="44"/>
    </row>
    <row r="149" spans="2:19">
      <c r="B149" s="34">
        <v>142</v>
      </c>
      <c r="C149" s="35"/>
      <c r="D149" s="35"/>
      <c r="E149" s="35"/>
      <c r="F149" t="s">
        <v>715</v>
      </c>
      <c r="G149" t="s">
        <v>716</v>
      </c>
      <c r="H149" t="s">
        <v>518</v>
      </c>
      <c r="J149" s="42">
        <v>142</v>
      </c>
      <c r="K149" s="36" t="str">
        <f t="shared" si="14"/>
        <v>В58-144</v>
      </c>
      <c r="L149" s="36" t="str">
        <f t="shared" si="14"/>
        <v>164,42</v>
      </c>
      <c r="M149" s="36" t="str">
        <f t="shared" si="16"/>
        <v>87-7(58)</v>
      </c>
      <c r="N149" s="37">
        <f t="shared" si="15"/>
        <v>0</v>
      </c>
      <c r="O149" s="37">
        <f t="shared" si="15"/>
        <v>0</v>
      </c>
      <c r="P149" s="37" t="str">
        <f t="shared" si="17"/>
        <v>164,42</v>
      </c>
      <c r="Q149" s="38">
        <f t="shared" si="18"/>
        <v>1.0199999999999818</v>
      </c>
      <c r="R149" s="38" t="str">
        <f t="shared" si="19"/>
        <v>163,40</v>
      </c>
      <c r="S149" s="44"/>
    </row>
    <row r="150" spans="2:19">
      <c r="B150" s="34">
        <v>143</v>
      </c>
      <c r="C150" s="35"/>
      <c r="D150" s="35"/>
      <c r="E150" s="35"/>
      <c r="F150" t="s">
        <v>717</v>
      </c>
      <c r="G150" t="s">
        <v>718</v>
      </c>
      <c r="H150" t="s">
        <v>518</v>
      </c>
      <c r="J150" s="42">
        <v>143</v>
      </c>
      <c r="K150" s="36" t="str">
        <f t="shared" si="14"/>
        <v>В58-145</v>
      </c>
      <c r="L150" s="36" t="str">
        <f t="shared" si="14"/>
        <v>165,10</v>
      </c>
      <c r="M150" s="36" t="str">
        <f t="shared" si="16"/>
        <v>87-7(58)</v>
      </c>
      <c r="N150" s="37">
        <f t="shared" si="15"/>
        <v>0</v>
      </c>
      <c r="O150" s="37">
        <f t="shared" si="15"/>
        <v>0</v>
      </c>
      <c r="P150" s="37" t="str">
        <f t="shared" si="17"/>
        <v>165,10</v>
      </c>
      <c r="Q150" s="38">
        <f t="shared" si="18"/>
        <v>1.6999999999999886</v>
      </c>
      <c r="R150" s="38" t="str">
        <f t="shared" si="19"/>
        <v>163,40</v>
      </c>
      <c r="S150" s="44"/>
    </row>
    <row r="151" spans="2:19">
      <c r="B151" s="34">
        <v>144</v>
      </c>
      <c r="C151" s="35"/>
      <c r="D151" s="35"/>
      <c r="E151" s="35"/>
      <c r="F151" t="s">
        <v>719</v>
      </c>
      <c r="G151" t="s">
        <v>184</v>
      </c>
      <c r="H151" t="s">
        <v>720</v>
      </c>
      <c r="J151" s="42">
        <v>144</v>
      </c>
      <c r="K151" s="36" t="str">
        <f t="shared" si="14"/>
        <v>В58-146</v>
      </c>
      <c r="L151" s="36" t="str">
        <f t="shared" si="14"/>
        <v>165,08</v>
      </c>
      <c r="M151" s="36" t="str">
        <f t="shared" si="16"/>
        <v>87-7(58)</v>
      </c>
      <c r="N151" s="37">
        <f t="shared" si="15"/>
        <v>0</v>
      </c>
      <c r="O151" s="37">
        <f t="shared" si="15"/>
        <v>0</v>
      </c>
      <c r="P151" s="37" t="str">
        <f t="shared" si="17"/>
        <v>165,08</v>
      </c>
      <c r="Q151" s="38">
        <f t="shared" si="18"/>
        <v>1.6000000000000227</v>
      </c>
      <c r="R151" s="38" t="str">
        <f t="shared" si="19"/>
        <v>163,48</v>
      </c>
      <c r="S151" s="44"/>
    </row>
    <row r="152" spans="2:19">
      <c r="B152" s="34">
        <v>145</v>
      </c>
      <c r="C152" s="35"/>
      <c r="D152" s="35"/>
      <c r="E152" s="35"/>
      <c r="F152" t="s">
        <v>721</v>
      </c>
      <c r="G152" t="s">
        <v>154</v>
      </c>
      <c r="H152" t="s">
        <v>222</v>
      </c>
      <c r="J152" s="42">
        <v>145</v>
      </c>
      <c r="K152" s="36" t="str">
        <f t="shared" si="14"/>
        <v>В58-147</v>
      </c>
      <c r="L152" s="36" t="str">
        <f t="shared" si="14"/>
        <v>164,74</v>
      </c>
      <c r="M152" s="36" t="str">
        <f t="shared" si="16"/>
        <v>87-7(58)</v>
      </c>
      <c r="N152" s="37">
        <f t="shared" si="15"/>
        <v>0</v>
      </c>
      <c r="O152" s="37">
        <f t="shared" si="15"/>
        <v>0</v>
      </c>
      <c r="P152" s="37" t="str">
        <f t="shared" si="17"/>
        <v>164,74</v>
      </c>
      <c r="Q152" s="38">
        <f t="shared" si="18"/>
        <v>1.6500000000000057</v>
      </c>
      <c r="R152" s="38" t="str">
        <f t="shared" si="19"/>
        <v>163,09</v>
      </c>
      <c r="S152" s="44"/>
    </row>
    <row r="153" spans="2:19">
      <c r="B153" s="34">
        <v>146</v>
      </c>
      <c r="C153" s="35"/>
      <c r="D153" s="35"/>
      <c r="E153" s="35"/>
      <c r="F153" t="s">
        <v>722</v>
      </c>
      <c r="G153" t="s">
        <v>723</v>
      </c>
      <c r="H153" t="s">
        <v>235</v>
      </c>
      <c r="J153" s="42">
        <v>146</v>
      </c>
      <c r="K153" s="36" t="str">
        <f t="shared" si="14"/>
        <v>В58-148</v>
      </c>
      <c r="L153" s="36" t="str">
        <f t="shared" si="14"/>
        <v>165,81</v>
      </c>
      <c r="M153" s="36" t="str">
        <f t="shared" si="16"/>
        <v>87-7(58)</v>
      </c>
      <c r="N153" s="37">
        <f t="shared" si="15"/>
        <v>0</v>
      </c>
      <c r="O153" s="37">
        <f t="shared" si="15"/>
        <v>0</v>
      </c>
      <c r="P153" s="37" t="str">
        <f t="shared" si="17"/>
        <v>165,81</v>
      </c>
      <c r="Q153" s="38">
        <f t="shared" si="18"/>
        <v>1.8499999999999943</v>
      </c>
      <c r="R153" s="38" t="str">
        <f t="shared" si="19"/>
        <v>163,96</v>
      </c>
      <c r="S153" s="44"/>
    </row>
    <row r="154" spans="2:19">
      <c r="B154" s="34">
        <v>147</v>
      </c>
      <c r="C154" s="35"/>
      <c r="D154" s="35"/>
      <c r="E154" s="35"/>
      <c r="F154" t="s">
        <v>724</v>
      </c>
      <c r="G154" t="s">
        <v>725</v>
      </c>
      <c r="H154" t="s">
        <v>154</v>
      </c>
      <c r="J154" s="42">
        <v>147</v>
      </c>
      <c r="K154" s="36" t="str">
        <f t="shared" si="14"/>
        <v>В58-149</v>
      </c>
      <c r="L154" s="36" t="str">
        <f t="shared" si="14"/>
        <v>166,37</v>
      </c>
      <c r="M154" s="36" t="str">
        <f t="shared" si="16"/>
        <v>87-7(58)</v>
      </c>
      <c r="N154" s="37">
        <f t="shared" si="15"/>
        <v>0</v>
      </c>
      <c r="O154" s="37">
        <f t="shared" si="15"/>
        <v>0</v>
      </c>
      <c r="P154" s="37" t="str">
        <f t="shared" si="17"/>
        <v>166,37</v>
      </c>
      <c r="Q154" s="38">
        <f t="shared" si="18"/>
        <v>1.6299999999999955</v>
      </c>
      <c r="R154" s="38" t="str">
        <f t="shared" si="19"/>
        <v>164,74</v>
      </c>
      <c r="S154" s="44"/>
    </row>
    <row r="155" spans="2:19">
      <c r="B155" s="34">
        <v>148</v>
      </c>
      <c r="C155" s="35"/>
      <c r="D155" s="35"/>
      <c r="E155" s="35"/>
      <c r="F155" t="s">
        <v>726</v>
      </c>
      <c r="G155" t="s">
        <v>95</v>
      </c>
      <c r="H155" t="s">
        <v>727</v>
      </c>
      <c r="J155" s="42">
        <v>148</v>
      </c>
      <c r="K155" s="36" t="str">
        <f t="shared" si="14"/>
        <v>В58-150</v>
      </c>
      <c r="L155" s="36" t="str">
        <f t="shared" si="14"/>
        <v>166,57</v>
      </c>
      <c r="M155" s="36" t="str">
        <f t="shared" si="16"/>
        <v>87-7(58)</v>
      </c>
      <c r="N155" s="37">
        <f t="shared" si="15"/>
        <v>0</v>
      </c>
      <c r="O155" s="37">
        <f t="shared" si="15"/>
        <v>0</v>
      </c>
      <c r="P155" s="37" t="str">
        <f t="shared" si="17"/>
        <v>166,57</v>
      </c>
      <c r="Q155" s="38">
        <f t="shared" si="18"/>
        <v>1.9799999999999898</v>
      </c>
      <c r="R155" s="38" t="str">
        <f t="shared" si="19"/>
        <v>164,59</v>
      </c>
      <c r="S155" s="44"/>
    </row>
    <row r="156" spans="2:19">
      <c r="B156" s="34">
        <v>149</v>
      </c>
      <c r="C156" s="35"/>
      <c r="D156" s="35"/>
      <c r="E156" s="35"/>
      <c r="F156" t="s">
        <v>728</v>
      </c>
      <c r="G156" t="s">
        <v>729</v>
      </c>
      <c r="H156" t="s">
        <v>730</v>
      </c>
      <c r="J156" s="42">
        <v>149</v>
      </c>
      <c r="K156" s="36" t="str">
        <f t="shared" si="14"/>
        <v>В58-151</v>
      </c>
      <c r="L156" s="36" t="str">
        <f t="shared" si="14"/>
        <v>166,67</v>
      </c>
      <c r="M156" s="36" t="str">
        <f t="shared" si="16"/>
        <v>87-7(58)</v>
      </c>
      <c r="N156" s="37">
        <f t="shared" si="15"/>
        <v>0</v>
      </c>
      <c r="O156" s="37">
        <f t="shared" si="15"/>
        <v>0</v>
      </c>
      <c r="P156" s="37" t="str">
        <f t="shared" si="17"/>
        <v>166,67</v>
      </c>
      <c r="Q156" s="38">
        <f t="shared" si="18"/>
        <v>1.9899999999999807</v>
      </c>
      <c r="R156" s="38" t="str">
        <f t="shared" si="19"/>
        <v>164,68</v>
      </c>
      <c r="S156" s="44"/>
    </row>
    <row r="157" spans="2:19">
      <c r="B157" s="34">
        <v>150</v>
      </c>
      <c r="C157" s="35"/>
      <c r="D157" s="35"/>
      <c r="E157" s="35"/>
      <c r="F157" t="s">
        <v>731</v>
      </c>
      <c r="G157" t="s">
        <v>732</v>
      </c>
      <c r="H157" t="s">
        <v>733</v>
      </c>
      <c r="J157" s="42">
        <v>150</v>
      </c>
      <c r="K157" s="36" t="str">
        <f t="shared" si="14"/>
        <v>В58-152</v>
      </c>
      <c r="L157" s="36" t="str">
        <f t="shared" si="14"/>
        <v>165,67</v>
      </c>
      <c r="M157" s="36" t="str">
        <f t="shared" si="16"/>
        <v>87-7(58)</v>
      </c>
      <c r="N157" s="37">
        <f t="shared" si="15"/>
        <v>0</v>
      </c>
      <c r="O157" s="37">
        <f t="shared" si="15"/>
        <v>0</v>
      </c>
      <c r="P157" s="37" t="str">
        <f t="shared" si="17"/>
        <v>165,67</v>
      </c>
      <c r="Q157" s="38">
        <f t="shared" si="18"/>
        <v>1.9799999999999898</v>
      </c>
      <c r="R157" s="38" t="str">
        <f t="shared" si="19"/>
        <v>163,69</v>
      </c>
      <c r="S157" s="44"/>
    </row>
    <row r="158" spans="2:19">
      <c r="B158" s="34">
        <v>151</v>
      </c>
      <c r="C158" s="35"/>
      <c r="D158" s="35"/>
      <c r="E158" s="35"/>
      <c r="F158" t="s">
        <v>734</v>
      </c>
      <c r="G158" t="s">
        <v>735</v>
      </c>
      <c r="H158" t="s">
        <v>736</v>
      </c>
      <c r="J158" s="42">
        <v>151</v>
      </c>
      <c r="K158" s="36" t="str">
        <f t="shared" si="14"/>
        <v>В58-153</v>
      </c>
      <c r="L158" s="36" t="str">
        <f t="shared" si="14"/>
        <v>165,84</v>
      </c>
      <c r="M158" s="36" t="str">
        <f t="shared" si="16"/>
        <v>87-7(58)</v>
      </c>
      <c r="N158" s="37">
        <f t="shared" si="15"/>
        <v>0</v>
      </c>
      <c r="O158" s="37">
        <f t="shared" si="15"/>
        <v>0</v>
      </c>
      <c r="P158" s="37" t="str">
        <f t="shared" si="17"/>
        <v>165,84</v>
      </c>
      <c r="Q158" s="38">
        <f t="shared" si="18"/>
        <v>1.9799999999999898</v>
      </c>
      <c r="R158" s="38" t="str">
        <f t="shared" si="19"/>
        <v>163,86</v>
      </c>
      <c r="S158" s="44"/>
    </row>
    <row r="159" spans="2:19">
      <c r="B159" s="34">
        <v>152</v>
      </c>
      <c r="C159" s="35"/>
      <c r="D159" s="35"/>
      <c r="E159" s="35"/>
      <c r="F159" t="s">
        <v>737</v>
      </c>
      <c r="G159" t="s">
        <v>738</v>
      </c>
      <c r="H159" t="s">
        <v>739</v>
      </c>
      <c r="J159" s="42">
        <v>152</v>
      </c>
      <c r="K159" s="36" t="str">
        <f t="shared" si="14"/>
        <v>В58-154</v>
      </c>
      <c r="L159" s="36" t="str">
        <f t="shared" si="14"/>
        <v>166,18</v>
      </c>
      <c r="M159" s="36" t="str">
        <f t="shared" si="16"/>
        <v>87-7(58)</v>
      </c>
      <c r="N159" s="37">
        <f t="shared" si="15"/>
        <v>0</v>
      </c>
      <c r="O159" s="37">
        <f t="shared" si="15"/>
        <v>0</v>
      </c>
      <c r="P159" s="37" t="str">
        <f t="shared" si="17"/>
        <v>166,18</v>
      </c>
      <c r="Q159" s="38">
        <f t="shared" si="18"/>
        <v>1.9699999999999989</v>
      </c>
      <c r="R159" s="38" t="str">
        <f t="shared" si="19"/>
        <v>164,21</v>
      </c>
      <c r="S159" s="44"/>
    </row>
    <row r="160" spans="2:19">
      <c r="B160" s="34">
        <v>153</v>
      </c>
      <c r="C160" s="35"/>
      <c r="D160" s="35"/>
      <c r="E160" s="35"/>
      <c r="F160" t="s">
        <v>740</v>
      </c>
      <c r="G160" t="s">
        <v>741</v>
      </c>
      <c r="H160" t="s">
        <v>742</v>
      </c>
      <c r="J160" s="42">
        <v>153</v>
      </c>
      <c r="K160" s="36" t="str">
        <f t="shared" si="14"/>
        <v>В58-155</v>
      </c>
      <c r="L160" s="36" t="str">
        <f t="shared" si="14"/>
        <v>166,92</v>
      </c>
      <c r="M160" s="36" t="str">
        <f t="shared" si="16"/>
        <v>87-7(58)</v>
      </c>
      <c r="N160" s="37">
        <f t="shared" si="15"/>
        <v>0</v>
      </c>
      <c r="O160" s="37">
        <f t="shared" si="15"/>
        <v>0</v>
      </c>
      <c r="P160" s="37" t="str">
        <f t="shared" si="17"/>
        <v>166,92</v>
      </c>
      <c r="Q160" s="38">
        <f t="shared" si="18"/>
        <v>2.0099999999999909</v>
      </c>
      <c r="R160" s="38" t="str">
        <f t="shared" si="19"/>
        <v>164,91</v>
      </c>
      <c r="S160" s="44"/>
    </row>
    <row r="161" spans="2:19">
      <c r="B161" s="34">
        <v>154</v>
      </c>
      <c r="C161" s="35"/>
      <c r="D161" s="35"/>
      <c r="E161" s="35"/>
      <c r="F161" t="s">
        <v>743</v>
      </c>
      <c r="G161" t="s">
        <v>744</v>
      </c>
      <c r="H161" t="s">
        <v>181</v>
      </c>
      <c r="J161" s="42">
        <v>154</v>
      </c>
      <c r="K161" s="36" t="str">
        <f t="shared" si="14"/>
        <v>В58-156</v>
      </c>
      <c r="L161" s="36" t="str">
        <f t="shared" si="14"/>
        <v>166,85</v>
      </c>
      <c r="M161" s="36" t="str">
        <f t="shared" si="16"/>
        <v>87-7(58)</v>
      </c>
      <c r="N161" s="37">
        <f t="shared" si="15"/>
        <v>0</v>
      </c>
      <c r="O161" s="37">
        <f t="shared" si="15"/>
        <v>0</v>
      </c>
      <c r="P161" s="37" t="str">
        <f t="shared" si="17"/>
        <v>166,85</v>
      </c>
      <c r="Q161" s="38">
        <f t="shared" si="18"/>
        <v>1.7999999999999829</v>
      </c>
      <c r="R161" s="38" t="str">
        <f t="shared" si="19"/>
        <v>165,05</v>
      </c>
      <c r="S161" s="44"/>
    </row>
    <row r="162" spans="2:19">
      <c r="B162" s="34">
        <v>155</v>
      </c>
      <c r="C162" s="35"/>
      <c r="D162" s="35"/>
      <c r="E162" s="35"/>
      <c r="F162" t="s">
        <v>745</v>
      </c>
      <c r="G162" t="s">
        <v>746</v>
      </c>
      <c r="H162" t="s">
        <v>747</v>
      </c>
      <c r="J162" s="42">
        <v>155</v>
      </c>
      <c r="K162" s="36" t="str">
        <f t="shared" si="14"/>
        <v>В58-157</v>
      </c>
      <c r="L162" s="36" t="str">
        <f t="shared" si="14"/>
        <v>167,12</v>
      </c>
      <c r="M162" s="36" t="str">
        <f t="shared" si="16"/>
        <v>87-7(58)</v>
      </c>
      <c r="N162" s="37">
        <f t="shared" si="15"/>
        <v>0</v>
      </c>
      <c r="O162" s="37">
        <f t="shared" si="15"/>
        <v>0</v>
      </c>
      <c r="P162" s="37" t="str">
        <f t="shared" si="17"/>
        <v>167,12</v>
      </c>
      <c r="Q162" s="38">
        <f t="shared" si="18"/>
        <v>2.0999999999999943</v>
      </c>
      <c r="R162" s="38" t="str">
        <f t="shared" si="19"/>
        <v>165,02</v>
      </c>
      <c r="S162" s="44"/>
    </row>
    <row r="163" spans="2:19">
      <c r="B163" s="34">
        <v>156</v>
      </c>
      <c r="C163" s="35"/>
      <c r="D163" s="35"/>
      <c r="E163" s="35"/>
      <c r="F163" t="s">
        <v>748</v>
      </c>
      <c r="G163" t="s">
        <v>396</v>
      </c>
      <c r="H163" t="s">
        <v>749</v>
      </c>
      <c r="J163" s="42">
        <v>156</v>
      </c>
      <c r="K163" s="36" t="str">
        <f t="shared" si="14"/>
        <v>В58-158</v>
      </c>
      <c r="L163" s="36" t="str">
        <f t="shared" si="14"/>
        <v>166,75</v>
      </c>
      <c r="M163" s="36" t="str">
        <f t="shared" si="16"/>
        <v>87-7(58)</v>
      </c>
      <c r="N163" s="37">
        <f t="shared" si="15"/>
        <v>0</v>
      </c>
      <c r="O163" s="37">
        <f t="shared" si="15"/>
        <v>0</v>
      </c>
      <c r="P163" s="37" t="str">
        <f t="shared" si="17"/>
        <v>166,75</v>
      </c>
      <c r="Q163" s="38">
        <f t="shared" si="18"/>
        <v>2.7299999999999898</v>
      </c>
      <c r="R163" s="38" t="str">
        <f t="shared" si="19"/>
        <v>164,02</v>
      </c>
      <c r="S163" s="44"/>
    </row>
    <row r="164" spans="2:19">
      <c r="B164" s="34">
        <v>157</v>
      </c>
      <c r="C164" s="35"/>
      <c r="D164" s="35"/>
      <c r="E164" s="35"/>
      <c r="F164" t="s">
        <v>750</v>
      </c>
      <c r="G164" t="s">
        <v>751</v>
      </c>
      <c r="H164" t="s">
        <v>677</v>
      </c>
      <c r="J164" s="42">
        <v>157</v>
      </c>
      <c r="K164" s="36" t="str">
        <f t="shared" si="14"/>
        <v>В58-159</v>
      </c>
      <c r="L164" s="36" t="str">
        <f t="shared" si="14"/>
        <v>167,35</v>
      </c>
      <c r="M164" s="36" t="str">
        <f t="shared" si="16"/>
        <v>87-7(58)</v>
      </c>
      <c r="N164" s="37">
        <f t="shared" si="15"/>
        <v>0</v>
      </c>
      <c r="O164" s="37">
        <f t="shared" si="15"/>
        <v>0</v>
      </c>
      <c r="P164" s="37" t="str">
        <f t="shared" si="17"/>
        <v>167,35</v>
      </c>
      <c r="Q164" s="38">
        <f t="shared" si="18"/>
        <v>1.6999999999999886</v>
      </c>
      <c r="R164" s="38" t="str">
        <f t="shared" si="19"/>
        <v>165,65</v>
      </c>
      <c r="S164" s="44"/>
    </row>
    <row r="165" spans="2:19">
      <c r="B165" s="34">
        <v>158</v>
      </c>
      <c r="C165" s="35"/>
      <c r="D165" s="35"/>
      <c r="E165" s="35"/>
      <c r="F165" t="s">
        <v>752</v>
      </c>
      <c r="G165" t="s">
        <v>753</v>
      </c>
      <c r="H165" t="s">
        <v>175</v>
      </c>
      <c r="J165" s="42">
        <v>158</v>
      </c>
      <c r="K165" s="36" t="str">
        <f t="shared" si="14"/>
        <v>В58-160</v>
      </c>
      <c r="L165" s="36" t="str">
        <f t="shared" si="14"/>
        <v>167,22</v>
      </c>
      <c r="M165" s="36" t="str">
        <f t="shared" si="16"/>
        <v>87-7(58)</v>
      </c>
      <c r="N165" s="37">
        <f t="shared" si="15"/>
        <v>0</v>
      </c>
      <c r="O165" s="37">
        <f t="shared" si="15"/>
        <v>0</v>
      </c>
      <c r="P165" s="37" t="str">
        <f t="shared" si="17"/>
        <v>167,22</v>
      </c>
      <c r="Q165" s="38">
        <f t="shared" si="18"/>
        <v>1.6899999999999977</v>
      </c>
      <c r="R165" s="38" t="str">
        <f t="shared" si="19"/>
        <v>165,53</v>
      </c>
      <c r="S165" s="44"/>
    </row>
    <row r="166" spans="2:19">
      <c r="B166" s="34">
        <v>159</v>
      </c>
      <c r="C166" s="35"/>
      <c r="D166" s="35"/>
      <c r="E166" s="35"/>
      <c r="F166" t="s">
        <v>754</v>
      </c>
      <c r="G166" t="s">
        <v>755</v>
      </c>
      <c r="H166" t="s">
        <v>234</v>
      </c>
      <c r="J166" s="42">
        <v>159</v>
      </c>
      <c r="K166" s="36" t="str">
        <f t="shared" si="14"/>
        <v>В58-161</v>
      </c>
      <c r="L166" s="36" t="str">
        <f t="shared" si="14"/>
        <v>167,31</v>
      </c>
      <c r="M166" s="36" t="str">
        <f t="shared" si="16"/>
        <v>87-7(58)</v>
      </c>
      <c r="N166" s="37">
        <f t="shared" si="15"/>
        <v>0</v>
      </c>
      <c r="O166" s="37">
        <f t="shared" si="15"/>
        <v>0</v>
      </c>
      <c r="P166" s="37" t="str">
        <f t="shared" si="17"/>
        <v>167,31</v>
      </c>
      <c r="Q166" s="38">
        <f t="shared" si="18"/>
        <v>1.4799999999999898</v>
      </c>
      <c r="R166" s="38" t="str">
        <f t="shared" si="19"/>
        <v>165,83</v>
      </c>
      <c r="S166" s="44"/>
    </row>
    <row r="167" spans="2:19">
      <c r="B167" s="34">
        <v>160</v>
      </c>
      <c r="C167" s="35"/>
      <c r="D167" s="35"/>
      <c r="E167" s="35"/>
      <c r="F167" t="s">
        <v>756</v>
      </c>
      <c r="G167" t="s">
        <v>757</v>
      </c>
      <c r="H167" t="s">
        <v>577</v>
      </c>
      <c r="J167" s="42">
        <v>160</v>
      </c>
      <c r="K167" s="36" t="str">
        <f t="shared" si="14"/>
        <v>В58-162</v>
      </c>
      <c r="L167" s="36" t="str">
        <f t="shared" si="14"/>
        <v>167,26</v>
      </c>
      <c r="M167" s="36" t="str">
        <f t="shared" si="16"/>
        <v>87-7(58)</v>
      </c>
      <c r="N167" s="37">
        <f t="shared" si="15"/>
        <v>0</v>
      </c>
      <c r="O167" s="37">
        <f t="shared" si="15"/>
        <v>0</v>
      </c>
      <c r="P167" s="37" t="str">
        <f t="shared" si="17"/>
        <v>167,26</v>
      </c>
      <c r="Q167" s="38">
        <f t="shared" si="18"/>
        <v>1.8100000000000023</v>
      </c>
      <c r="R167" s="38" t="str">
        <f t="shared" si="19"/>
        <v>165,45</v>
      </c>
      <c r="S167" s="44"/>
    </row>
    <row r="168" spans="2:19">
      <c r="B168" s="34">
        <v>161</v>
      </c>
      <c r="C168" s="35"/>
      <c r="D168" s="35"/>
      <c r="E168" s="35"/>
      <c r="F168" t="s">
        <v>758</v>
      </c>
      <c r="G168" t="s">
        <v>405</v>
      </c>
      <c r="H168" t="s">
        <v>123</v>
      </c>
      <c r="J168" s="42">
        <v>161</v>
      </c>
      <c r="K168" s="36" t="str">
        <f t="shared" si="14"/>
        <v>В58-163</v>
      </c>
      <c r="L168" s="36" t="str">
        <f t="shared" si="14"/>
        <v>166,27</v>
      </c>
      <c r="M168" s="36" t="str">
        <f t="shared" si="16"/>
        <v>87-7(58)</v>
      </c>
      <c r="N168" s="37">
        <f t="shared" si="15"/>
        <v>0</v>
      </c>
      <c r="O168" s="37">
        <f t="shared" si="15"/>
        <v>0</v>
      </c>
      <c r="P168" s="37" t="str">
        <f t="shared" si="17"/>
        <v>166,27</v>
      </c>
      <c r="Q168" s="38">
        <f t="shared" si="18"/>
        <v>1.75</v>
      </c>
      <c r="R168" s="38" t="str">
        <f t="shared" si="19"/>
        <v>164,52</v>
      </c>
      <c r="S168" s="44"/>
    </row>
    <row r="169" spans="2:19">
      <c r="B169" s="34">
        <v>162</v>
      </c>
      <c r="C169" s="35"/>
      <c r="D169" s="35"/>
      <c r="E169" s="35"/>
      <c r="F169" t="s">
        <v>759</v>
      </c>
      <c r="G169" t="s">
        <v>760</v>
      </c>
      <c r="H169" t="s">
        <v>407</v>
      </c>
      <c r="J169" s="42">
        <v>162</v>
      </c>
      <c r="K169" s="36" t="str">
        <f t="shared" si="14"/>
        <v>В58-164</v>
      </c>
      <c r="L169" s="36" t="str">
        <f t="shared" si="14"/>
        <v>165,71</v>
      </c>
      <c r="M169" s="36" t="str">
        <f t="shared" si="16"/>
        <v>87-7(58)</v>
      </c>
      <c r="N169" s="37">
        <f t="shared" si="15"/>
        <v>0</v>
      </c>
      <c r="O169" s="37">
        <f t="shared" si="15"/>
        <v>0</v>
      </c>
      <c r="P169" s="37" t="str">
        <f t="shared" si="17"/>
        <v>165,71</v>
      </c>
      <c r="Q169" s="38">
        <f t="shared" si="18"/>
        <v>2.0400000000000205</v>
      </c>
      <c r="R169" s="38" t="str">
        <f t="shared" si="19"/>
        <v>163,67</v>
      </c>
      <c r="S169" s="44"/>
    </row>
    <row r="170" spans="2:19">
      <c r="B170" s="34">
        <v>163</v>
      </c>
      <c r="C170" s="35"/>
      <c r="D170" s="35"/>
      <c r="E170" s="35"/>
      <c r="F170" t="s">
        <v>761</v>
      </c>
      <c r="G170" t="s">
        <v>226</v>
      </c>
      <c r="H170" t="s">
        <v>279</v>
      </c>
      <c r="J170" s="42">
        <v>163</v>
      </c>
      <c r="K170" s="36" t="str">
        <f t="shared" si="14"/>
        <v>В58-165</v>
      </c>
      <c r="L170" s="36" t="str">
        <f t="shared" si="14"/>
        <v>165,47</v>
      </c>
      <c r="M170" s="36" t="str">
        <f t="shared" si="16"/>
        <v>87-7(58)</v>
      </c>
      <c r="N170" s="37">
        <f t="shared" si="15"/>
        <v>0</v>
      </c>
      <c r="O170" s="37">
        <f t="shared" si="15"/>
        <v>0</v>
      </c>
      <c r="P170" s="37" t="str">
        <f t="shared" si="17"/>
        <v>165,47</v>
      </c>
      <c r="Q170" s="38">
        <f t="shared" si="18"/>
        <v>2.5200000000000102</v>
      </c>
      <c r="R170" s="38" t="str">
        <f t="shared" si="19"/>
        <v>162,95</v>
      </c>
      <c r="S170" s="44"/>
    </row>
    <row r="171" spans="2:19">
      <c r="B171" s="34">
        <v>164</v>
      </c>
      <c r="C171" s="35"/>
      <c r="D171" s="35"/>
      <c r="E171" s="35"/>
      <c r="F171" t="s">
        <v>762</v>
      </c>
      <c r="G171" t="s">
        <v>763</v>
      </c>
      <c r="H171" t="s">
        <v>764</v>
      </c>
      <c r="J171" s="42">
        <v>164</v>
      </c>
      <c r="K171" s="36" t="str">
        <f t="shared" si="14"/>
        <v>В58-166</v>
      </c>
      <c r="L171" s="36" t="str">
        <f t="shared" si="14"/>
        <v>164,75</v>
      </c>
      <c r="M171" s="36" t="str">
        <f t="shared" si="16"/>
        <v>87-7(58)</v>
      </c>
      <c r="N171" s="37">
        <f t="shared" si="15"/>
        <v>0</v>
      </c>
      <c r="O171" s="37">
        <f t="shared" si="15"/>
        <v>0</v>
      </c>
      <c r="P171" s="37" t="str">
        <f t="shared" si="17"/>
        <v>164,75</v>
      </c>
      <c r="Q171" s="38">
        <f t="shared" si="18"/>
        <v>1.4399999999999977</v>
      </c>
      <c r="R171" s="38" t="str">
        <f t="shared" si="19"/>
        <v>163,31</v>
      </c>
      <c r="S171" s="44"/>
    </row>
    <row r="172" spans="2:19">
      <c r="B172" s="34">
        <v>165</v>
      </c>
      <c r="C172" s="35"/>
      <c r="D172" s="35"/>
      <c r="E172" s="35"/>
      <c r="F172" t="s">
        <v>765</v>
      </c>
      <c r="G172" t="s">
        <v>154</v>
      </c>
      <c r="H172" t="s">
        <v>766</v>
      </c>
      <c r="J172" s="42">
        <v>165</v>
      </c>
      <c r="K172" s="36" t="str">
        <f t="shared" si="14"/>
        <v>В58-167</v>
      </c>
      <c r="L172" s="36" t="str">
        <f t="shared" si="14"/>
        <v>164,74</v>
      </c>
      <c r="M172" s="36" t="str">
        <f t="shared" si="16"/>
        <v>87-7(58)</v>
      </c>
      <c r="N172" s="37">
        <f t="shared" si="15"/>
        <v>0</v>
      </c>
      <c r="O172" s="37">
        <f t="shared" si="15"/>
        <v>0</v>
      </c>
      <c r="P172" s="37" t="str">
        <f t="shared" si="17"/>
        <v>164,74</v>
      </c>
      <c r="Q172" s="38">
        <f t="shared" si="18"/>
        <v>1.9099999999999966</v>
      </c>
      <c r="R172" s="38" t="str">
        <f t="shared" si="19"/>
        <v>162,83</v>
      </c>
      <c r="S172" s="44"/>
    </row>
    <row r="173" spans="2:19">
      <c r="B173" s="34">
        <v>166</v>
      </c>
      <c r="C173" s="35"/>
      <c r="D173" s="35"/>
      <c r="E173" s="35"/>
      <c r="F173" t="s">
        <v>767</v>
      </c>
      <c r="G173" t="s">
        <v>122</v>
      </c>
      <c r="H173" t="s">
        <v>148</v>
      </c>
      <c r="J173" s="42">
        <v>166</v>
      </c>
      <c r="K173" s="36" t="str">
        <f t="shared" si="14"/>
        <v>В58-168</v>
      </c>
      <c r="L173" s="36" t="str">
        <f t="shared" si="14"/>
        <v>167,37</v>
      </c>
      <c r="M173" s="36" t="str">
        <f t="shared" si="16"/>
        <v>87-7(58)</v>
      </c>
      <c r="N173" s="37">
        <f t="shared" si="15"/>
        <v>0</v>
      </c>
      <c r="O173" s="37">
        <f t="shared" si="15"/>
        <v>0</v>
      </c>
      <c r="P173" s="37" t="str">
        <f t="shared" si="17"/>
        <v>167,37</v>
      </c>
      <c r="Q173" s="38">
        <f t="shared" si="18"/>
        <v>1.75</v>
      </c>
      <c r="R173" s="38" t="str">
        <f t="shared" si="19"/>
        <v>165,62</v>
      </c>
      <c r="S173" s="44"/>
    </row>
    <row r="174" spans="2:19">
      <c r="B174" s="34">
        <v>167</v>
      </c>
      <c r="C174" s="35"/>
      <c r="D174" s="35"/>
      <c r="E174" s="35"/>
      <c r="F174" t="s">
        <v>768</v>
      </c>
      <c r="G174" s="58">
        <v>167.24</v>
      </c>
      <c r="H174" s="58">
        <v>165.39</v>
      </c>
      <c r="J174" s="42">
        <v>167</v>
      </c>
      <c r="K174" s="36" t="str">
        <f t="shared" si="14"/>
        <v>В58-169</v>
      </c>
      <c r="L174" s="36">
        <f t="shared" si="14"/>
        <v>167.24</v>
      </c>
      <c r="M174" s="36" t="str">
        <f t="shared" si="16"/>
        <v>87-7(58)</v>
      </c>
      <c r="N174" s="37">
        <f t="shared" si="15"/>
        <v>0</v>
      </c>
      <c r="O174" s="37">
        <f t="shared" si="15"/>
        <v>0</v>
      </c>
      <c r="P174" s="37">
        <f t="shared" si="17"/>
        <v>167.24</v>
      </c>
      <c r="Q174" s="38">
        <f t="shared" si="18"/>
        <v>1.8500000000000227</v>
      </c>
      <c r="R174" s="38">
        <f t="shared" si="19"/>
        <v>165.39</v>
      </c>
      <c r="S174" s="44"/>
    </row>
    <row r="175" spans="2:19">
      <c r="B175" s="34">
        <v>168</v>
      </c>
      <c r="C175" s="35"/>
      <c r="D175" s="35"/>
      <c r="E175" s="35"/>
      <c r="F175" t="s">
        <v>769</v>
      </c>
      <c r="G175" t="s">
        <v>770</v>
      </c>
      <c r="H175" t="s">
        <v>771</v>
      </c>
      <c r="J175" s="42">
        <v>168</v>
      </c>
      <c r="K175" s="36" t="str">
        <f t="shared" si="14"/>
        <v>В58-170</v>
      </c>
      <c r="L175" s="36" t="str">
        <f t="shared" si="14"/>
        <v>153,69</v>
      </c>
      <c r="M175" s="36" t="str">
        <f t="shared" si="16"/>
        <v>87-7(58)</v>
      </c>
      <c r="N175" s="37">
        <f t="shared" si="15"/>
        <v>0</v>
      </c>
      <c r="O175" s="37">
        <f t="shared" si="15"/>
        <v>0</v>
      </c>
      <c r="P175" s="37" t="str">
        <f t="shared" si="17"/>
        <v>153,69</v>
      </c>
      <c r="Q175" s="38">
        <f t="shared" si="18"/>
        <v>1.8400000000000034</v>
      </c>
      <c r="R175" s="38" t="str">
        <f t="shared" si="19"/>
        <v>151,85</v>
      </c>
      <c r="S175" s="44"/>
    </row>
    <row r="176" spans="2:19">
      <c r="B176" s="34">
        <v>169</v>
      </c>
      <c r="C176" s="35"/>
      <c r="D176" s="35"/>
      <c r="E176" s="35"/>
      <c r="F176" t="s">
        <v>772</v>
      </c>
      <c r="G176" t="s">
        <v>773</v>
      </c>
      <c r="H176" t="s">
        <v>774</v>
      </c>
      <c r="J176" s="42">
        <v>169</v>
      </c>
      <c r="K176" s="36" t="str">
        <f t="shared" si="14"/>
        <v>В58-171</v>
      </c>
      <c r="L176" s="36" t="str">
        <f t="shared" si="14"/>
        <v>153,56</v>
      </c>
      <c r="M176" s="36" t="str">
        <f t="shared" si="16"/>
        <v>87-7(58)</v>
      </c>
      <c r="N176" s="37">
        <f t="shared" si="15"/>
        <v>0</v>
      </c>
      <c r="O176" s="37">
        <f t="shared" si="15"/>
        <v>0</v>
      </c>
      <c r="P176" s="37" t="str">
        <f t="shared" si="17"/>
        <v>153,56</v>
      </c>
      <c r="Q176" s="38">
        <f t="shared" si="18"/>
        <v>1.8600000000000136</v>
      </c>
      <c r="R176" s="38" t="str">
        <f t="shared" si="19"/>
        <v>151,70</v>
      </c>
      <c r="S176" s="44"/>
    </row>
    <row r="177" spans="2:19">
      <c r="B177" s="34">
        <v>170</v>
      </c>
      <c r="C177" s="35"/>
      <c r="D177" s="35"/>
      <c r="E177" s="35"/>
      <c r="F177" t="s">
        <v>775</v>
      </c>
      <c r="G177" t="s">
        <v>776</v>
      </c>
      <c r="H177" t="s">
        <v>777</v>
      </c>
      <c r="J177" s="42">
        <v>170</v>
      </c>
      <c r="K177" s="36" t="str">
        <f t="shared" si="14"/>
        <v>В58-172</v>
      </c>
      <c r="L177" s="36" t="str">
        <f t="shared" si="14"/>
        <v>148,38</v>
      </c>
      <c r="M177" s="36" t="str">
        <f t="shared" si="16"/>
        <v>87-7(58)</v>
      </c>
      <c r="N177" s="37">
        <f t="shared" si="15"/>
        <v>0</v>
      </c>
      <c r="O177" s="37">
        <f t="shared" si="15"/>
        <v>0</v>
      </c>
      <c r="P177" s="37" t="str">
        <f t="shared" si="17"/>
        <v>148,38</v>
      </c>
      <c r="Q177" s="38">
        <f t="shared" si="18"/>
        <v>2.2800000000000011</v>
      </c>
      <c r="R177" s="38" t="str">
        <f t="shared" si="19"/>
        <v>146,10</v>
      </c>
      <c r="S177" s="44"/>
    </row>
    <row r="178" spans="2:19">
      <c r="B178" s="34">
        <v>171</v>
      </c>
      <c r="C178" s="35"/>
      <c r="D178" s="35"/>
      <c r="E178" s="35"/>
      <c r="F178" t="s">
        <v>778</v>
      </c>
      <c r="G178" t="s">
        <v>59</v>
      </c>
      <c r="H178" t="s">
        <v>57</v>
      </c>
      <c r="J178" s="42">
        <v>171</v>
      </c>
      <c r="K178" s="36" t="str">
        <f t="shared" si="14"/>
        <v>В58-173</v>
      </c>
      <c r="L178" s="36" t="str">
        <f t="shared" si="14"/>
        <v>165,42</v>
      </c>
      <c r="M178" s="36" t="str">
        <f t="shared" si="16"/>
        <v>87-7(58)</v>
      </c>
      <c r="N178" s="37">
        <f t="shared" si="15"/>
        <v>0</v>
      </c>
      <c r="O178" s="37">
        <f t="shared" si="15"/>
        <v>0</v>
      </c>
      <c r="P178" s="37" t="str">
        <f t="shared" si="17"/>
        <v>165,42</v>
      </c>
      <c r="Q178" s="38">
        <f t="shared" si="18"/>
        <v>2.1699999999999875</v>
      </c>
      <c r="R178" s="38" t="str">
        <f t="shared" si="19"/>
        <v>163,25</v>
      </c>
      <c r="S178" s="44"/>
    </row>
    <row r="179" spans="2:19">
      <c r="B179" s="34">
        <v>172</v>
      </c>
      <c r="C179" s="35"/>
      <c r="D179" s="35"/>
      <c r="E179" s="35"/>
      <c r="F179" t="s">
        <v>779</v>
      </c>
      <c r="G179" t="s">
        <v>780</v>
      </c>
      <c r="J179" s="42">
        <v>172</v>
      </c>
      <c r="K179" s="36" t="str">
        <f t="shared" si="14"/>
        <v>В58-174</v>
      </c>
      <c r="L179" s="36" t="str">
        <f t="shared" si="14"/>
        <v>165,13</v>
      </c>
      <c r="M179" s="36" t="str">
        <f t="shared" si="16"/>
        <v>87-7(58)</v>
      </c>
      <c r="N179" s="37">
        <f t="shared" si="15"/>
        <v>0</v>
      </c>
      <c r="O179" s="37">
        <f t="shared" si="15"/>
        <v>0</v>
      </c>
      <c r="P179" s="37" t="str">
        <f t="shared" si="17"/>
        <v>165,13</v>
      </c>
      <c r="Q179" s="38">
        <f t="shared" si="18"/>
        <v>165.13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F180" t="s">
        <v>781</v>
      </c>
      <c r="G180" t="s">
        <v>782</v>
      </c>
      <c r="H180" t="s">
        <v>783</v>
      </c>
      <c r="J180" s="42">
        <v>173</v>
      </c>
      <c r="K180" s="36" t="str">
        <f t="shared" si="14"/>
        <v>В58-175</v>
      </c>
      <c r="L180" s="36" t="str">
        <f t="shared" si="14"/>
        <v>160,13</v>
      </c>
      <c r="M180" s="36" t="str">
        <f t="shared" si="16"/>
        <v>87-7(58)</v>
      </c>
      <c r="N180" s="37">
        <f t="shared" si="15"/>
        <v>0</v>
      </c>
      <c r="O180" s="37">
        <f t="shared" si="15"/>
        <v>0</v>
      </c>
      <c r="P180" s="37" t="str">
        <f t="shared" si="17"/>
        <v>160,13</v>
      </c>
      <c r="Q180" s="38">
        <f t="shared" si="18"/>
        <v>1.7299999999999898</v>
      </c>
      <c r="R180" s="38" t="str">
        <f t="shared" si="19"/>
        <v>158,40</v>
      </c>
      <c r="S180" s="44"/>
    </row>
    <row r="181" spans="2:19">
      <c r="B181" s="34">
        <v>174</v>
      </c>
      <c r="C181" s="35"/>
      <c r="D181" s="35"/>
      <c r="E181" s="35"/>
      <c r="F181" t="s">
        <v>784</v>
      </c>
      <c r="G181" t="s">
        <v>785</v>
      </c>
      <c r="H181" t="s">
        <v>786</v>
      </c>
      <c r="J181" s="42">
        <v>174</v>
      </c>
      <c r="K181" s="36" t="str">
        <f t="shared" si="14"/>
        <v>В58-176</v>
      </c>
      <c r="L181" s="36" t="str">
        <f t="shared" si="14"/>
        <v>152,09</v>
      </c>
      <c r="M181" s="36" t="str">
        <f t="shared" si="16"/>
        <v>87-7(58)</v>
      </c>
      <c r="N181" s="37">
        <f t="shared" si="15"/>
        <v>0</v>
      </c>
      <c r="O181" s="37">
        <f t="shared" si="15"/>
        <v>0</v>
      </c>
      <c r="P181" s="37" t="str">
        <f t="shared" si="17"/>
        <v>152,09</v>
      </c>
      <c r="Q181" s="38">
        <f t="shared" si="18"/>
        <v>1.6500000000000057</v>
      </c>
      <c r="R181" s="38" t="str">
        <f t="shared" si="19"/>
        <v>150,44</v>
      </c>
      <c r="S181" s="44"/>
    </row>
    <row r="182" spans="2:19">
      <c r="B182" s="34">
        <v>175</v>
      </c>
      <c r="C182" s="35"/>
      <c r="D182" s="35"/>
      <c r="E182" s="35"/>
      <c r="F182" t="s">
        <v>787</v>
      </c>
      <c r="G182" t="s">
        <v>788</v>
      </c>
      <c r="H182" t="s">
        <v>789</v>
      </c>
      <c r="J182" s="42">
        <v>175</v>
      </c>
      <c r="K182" s="36" t="str">
        <f t="shared" si="14"/>
        <v>В58-177</v>
      </c>
      <c r="L182" s="36" t="str">
        <f t="shared" si="14"/>
        <v>153,15</v>
      </c>
      <c r="M182" s="36" t="str">
        <f t="shared" si="16"/>
        <v>87-7(58)</v>
      </c>
      <c r="N182" s="37">
        <f t="shared" si="15"/>
        <v>0</v>
      </c>
      <c r="O182" s="37">
        <f t="shared" si="15"/>
        <v>0</v>
      </c>
      <c r="P182" s="37" t="str">
        <f t="shared" si="17"/>
        <v>153,15</v>
      </c>
      <c r="Q182" s="38">
        <f t="shared" si="18"/>
        <v>1.460000000000008</v>
      </c>
      <c r="R182" s="38" t="str">
        <f t="shared" si="19"/>
        <v>151,69</v>
      </c>
      <c r="S182" s="44"/>
    </row>
    <row r="183" spans="2:19">
      <c r="B183" s="34">
        <v>176</v>
      </c>
      <c r="C183" s="35"/>
      <c r="D183" s="35"/>
      <c r="E183" s="35"/>
      <c r="F183" t="s">
        <v>790</v>
      </c>
      <c r="G183" t="s">
        <v>791</v>
      </c>
      <c r="H183" t="s">
        <v>792</v>
      </c>
      <c r="J183" s="42">
        <v>176</v>
      </c>
      <c r="K183" s="36" t="str">
        <f t="shared" si="14"/>
        <v>В58-178</v>
      </c>
      <c r="L183" s="36" t="str">
        <f t="shared" si="14"/>
        <v>161,32</v>
      </c>
      <c r="M183" s="36" t="str">
        <f t="shared" si="16"/>
        <v>87-7(58)</v>
      </c>
      <c r="N183" s="37">
        <f t="shared" si="15"/>
        <v>0</v>
      </c>
      <c r="O183" s="37">
        <f t="shared" si="15"/>
        <v>0</v>
      </c>
      <c r="P183" s="37" t="str">
        <f t="shared" si="17"/>
        <v>161,32</v>
      </c>
      <c r="Q183" s="38">
        <f t="shared" si="18"/>
        <v>0.96999999999999886</v>
      </c>
      <c r="R183" s="38" t="str">
        <f t="shared" si="19"/>
        <v>160,35</v>
      </c>
      <c r="S183" s="44"/>
    </row>
    <row r="184" spans="2:19">
      <c r="B184" s="34">
        <v>177</v>
      </c>
      <c r="C184" s="35"/>
      <c r="D184" s="35"/>
      <c r="E184" s="35"/>
      <c r="F184" t="s">
        <v>793</v>
      </c>
      <c r="G184" t="s">
        <v>794</v>
      </c>
      <c r="H184" t="s">
        <v>795</v>
      </c>
      <c r="J184" s="42">
        <v>177</v>
      </c>
      <c r="K184" s="36" t="str">
        <f t="shared" si="14"/>
        <v>В58-179</v>
      </c>
      <c r="L184" s="36" t="str">
        <f t="shared" si="14"/>
        <v>160,15</v>
      </c>
      <c r="M184" s="36" t="str">
        <f t="shared" si="16"/>
        <v>87-7(58)</v>
      </c>
      <c r="N184" s="37">
        <f t="shared" si="15"/>
        <v>0</v>
      </c>
      <c r="O184" s="37">
        <f t="shared" si="15"/>
        <v>0</v>
      </c>
      <c r="P184" s="37" t="str">
        <f t="shared" si="17"/>
        <v>160,15</v>
      </c>
      <c r="Q184" s="38">
        <f t="shared" si="18"/>
        <v>1.6299999999999955</v>
      </c>
      <c r="R184" s="38" t="str">
        <f t="shared" si="19"/>
        <v>158,52</v>
      </c>
      <c r="S184" s="44"/>
    </row>
    <row r="185" spans="2:19">
      <c r="B185" s="34">
        <v>178</v>
      </c>
      <c r="C185" s="35"/>
      <c r="D185" s="35"/>
      <c r="E185" s="35"/>
      <c r="F185" t="s">
        <v>796</v>
      </c>
      <c r="G185" t="s">
        <v>797</v>
      </c>
      <c r="H185" t="s">
        <v>798</v>
      </c>
      <c r="J185" s="42">
        <v>178</v>
      </c>
      <c r="K185" s="36" t="str">
        <f t="shared" si="14"/>
        <v>В58-180</v>
      </c>
      <c r="L185" s="36" t="str">
        <f t="shared" si="14"/>
        <v>160,91</v>
      </c>
      <c r="M185" s="36" t="str">
        <f t="shared" si="16"/>
        <v>87-7(58)</v>
      </c>
      <c r="N185" s="37">
        <f t="shared" si="15"/>
        <v>0</v>
      </c>
      <c r="O185" s="37">
        <f t="shared" si="15"/>
        <v>0</v>
      </c>
      <c r="P185" s="37" t="str">
        <f t="shared" si="17"/>
        <v>160,91</v>
      </c>
      <c r="Q185" s="38">
        <f t="shared" si="18"/>
        <v>1.7400000000000091</v>
      </c>
      <c r="R185" s="38" t="str">
        <f t="shared" si="19"/>
        <v>159,17</v>
      </c>
      <c r="S185" s="44"/>
    </row>
    <row r="186" spans="2:19">
      <c r="B186" s="34">
        <v>179</v>
      </c>
      <c r="C186" s="35"/>
      <c r="D186" s="35"/>
      <c r="E186" s="35"/>
      <c r="F186" t="s">
        <v>799</v>
      </c>
      <c r="G186" t="s">
        <v>800</v>
      </c>
      <c r="H186" t="s">
        <v>801</v>
      </c>
      <c r="J186" s="42">
        <v>179</v>
      </c>
      <c r="K186" s="36" t="str">
        <f t="shared" si="14"/>
        <v>В58-181</v>
      </c>
      <c r="L186" s="36" t="str">
        <f t="shared" si="14"/>
        <v>154,42</v>
      </c>
      <c r="M186" s="36" t="str">
        <f t="shared" si="16"/>
        <v>87-7(58)</v>
      </c>
      <c r="N186" s="37">
        <f t="shared" si="15"/>
        <v>0</v>
      </c>
      <c r="O186" s="37">
        <f t="shared" si="15"/>
        <v>0</v>
      </c>
      <c r="P186" s="37" t="str">
        <f t="shared" si="17"/>
        <v>154,42</v>
      </c>
      <c r="Q186" s="38">
        <f t="shared" si="18"/>
        <v>1.6199999999999761</v>
      </c>
      <c r="R186" s="38" t="str">
        <f t="shared" si="19"/>
        <v>152,80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87-7(58)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87-7(58)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87-7(58)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87-7(58)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87-7(58)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87-7(58)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87-7(58)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87-7(58)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87-7(58)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87-7(58)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87-7(58)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87-7(58)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87-7(58)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87-7(58)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87-7(58)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87-7(58)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87-7(58)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87-7(58)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87-7(58)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87-7(58)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87-7(58)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7" workbookViewId="0">
      <selection activeCell="X194" sqref="X194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846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7" t="s">
        <v>28</v>
      </c>
      <c r="C6" s="68"/>
      <c r="D6" s="68"/>
      <c r="E6" s="68"/>
      <c r="F6" s="68"/>
      <c r="G6" s="68"/>
      <c r="H6" s="69"/>
      <c r="J6" s="70" t="s">
        <v>29</v>
      </c>
      <c r="K6" s="65" t="s">
        <v>0</v>
      </c>
      <c r="L6" s="72" t="s">
        <v>30</v>
      </c>
      <c r="M6" s="65" t="s">
        <v>26</v>
      </c>
      <c r="N6" s="74" t="s">
        <v>31</v>
      </c>
      <c r="O6" s="75"/>
      <c r="P6" s="65" t="s">
        <v>32</v>
      </c>
      <c r="Q6" s="65" t="s">
        <v>33</v>
      </c>
      <c r="R6" s="65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71"/>
      <c r="K7" s="66"/>
      <c r="L7" s="73"/>
      <c r="M7" s="66"/>
      <c r="N7" s="31" t="s">
        <v>35</v>
      </c>
      <c r="O7" s="53" t="s">
        <v>36</v>
      </c>
      <c r="P7" s="66"/>
      <c r="Q7" s="66"/>
      <c r="R7" s="66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847</v>
      </c>
      <c r="G8" t="s">
        <v>848</v>
      </c>
      <c r="H8" t="s">
        <v>849</v>
      </c>
      <c r="J8" s="36">
        <v>1</v>
      </c>
      <c r="K8" s="36" t="str">
        <f t="shared" ref="K8:L47" si="0">F8</f>
        <v>В59-1</v>
      </c>
      <c r="L8" s="36" t="str">
        <f>G8</f>
        <v>155,69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155,69</v>
      </c>
      <c r="Q8" s="38">
        <f>P8-R8</f>
        <v>1.6200000000000045</v>
      </c>
      <c r="R8" s="38" t="str">
        <f>H8</f>
        <v>154,07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850</v>
      </c>
      <c r="G9" t="s">
        <v>851</v>
      </c>
      <c r="H9" t="s">
        <v>852</v>
      </c>
      <c r="J9" s="36">
        <v>2</v>
      </c>
      <c r="K9" s="36" t="str">
        <f t="shared" si="0"/>
        <v>В59-2</v>
      </c>
      <c r="L9" s="36" t="str">
        <f t="shared" si="0"/>
        <v>153,90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153,90</v>
      </c>
      <c r="Q9" s="38">
        <f t="shared" ref="Q9:Q72" si="4">P9-R9</f>
        <v>1.710000000000008</v>
      </c>
      <c r="R9" s="38" t="str">
        <f t="shared" ref="R9:R72" si="5">H9</f>
        <v>152,19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853</v>
      </c>
      <c r="G10" t="s">
        <v>854</v>
      </c>
      <c r="H10" t="s">
        <v>855</v>
      </c>
      <c r="J10" s="42">
        <v>3</v>
      </c>
      <c r="K10" s="42" t="str">
        <f t="shared" si="0"/>
        <v>В59-3</v>
      </c>
      <c r="L10" s="36" t="str">
        <f t="shared" si="0"/>
        <v>148,39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148,39</v>
      </c>
      <c r="Q10" s="38">
        <f t="shared" si="4"/>
        <v>1.5499999999999829</v>
      </c>
      <c r="R10" s="38" t="str">
        <f t="shared" si="5"/>
        <v>146,84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856</v>
      </c>
      <c r="G11" t="s">
        <v>857</v>
      </c>
      <c r="H11" t="s">
        <v>858</v>
      </c>
      <c r="J11" s="42">
        <v>4</v>
      </c>
      <c r="K11" s="42" t="str">
        <f t="shared" si="0"/>
        <v>В59-4</v>
      </c>
      <c r="L11" s="36" t="str">
        <f t="shared" si="0"/>
        <v>148,05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148,05</v>
      </c>
      <c r="Q11" s="38">
        <f t="shared" si="4"/>
        <v>1.5100000000000193</v>
      </c>
      <c r="R11" s="38" t="str">
        <f t="shared" si="5"/>
        <v>146,54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859</v>
      </c>
      <c r="G12" t="s">
        <v>860</v>
      </c>
      <c r="J12" s="42">
        <v>5</v>
      </c>
      <c r="K12" s="42" t="str">
        <f t="shared" si="0"/>
        <v>В59-5</v>
      </c>
      <c r="L12" s="36" t="str">
        <f t="shared" si="0"/>
        <v>148,25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148,25</v>
      </c>
      <c r="Q12" s="38">
        <f t="shared" si="4"/>
        <v>148.25</v>
      </c>
      <c r="R12" s="38">
        <f t="shared" si="5"/>
        <v>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861</v>
      </c>
      <c r="G13" t="s">
        <v>862</v>
      </c>
      <c r="H13" t="s">
        <v>863</v>
      </c>
      <c r="J13" s="42">
        <v>6</v>
      </c>
      <c r="K13" s="42" t="str">
        <f t="shared" si="0"/>
        <v>В59-6</v>
      </c>
      <c r="L13" s="36" t="str">
        <f t="shared" si="0"/>
        <v>147,39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147,39</v>
      </c>
      <c r="Q13" s="38">
        <f t="shared" si="4"/>
        <v>1.3899999999999864</v>
      </c>
      <c r="R13" s="38" t="str">
        <f t="shared" si="5"/>
        <v>146,00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864</v>
      </c>
      <c r="G14" t="s">
        <v>865</v>
      </c>
      <c r="H14" t="s">
        <v>866</v>
      </c>
      <c r="J14" s="42">
        <v>7</v>
      </c>
      <c r="K14" s="42" t="str">
        <f t="shared" si="0"/>
        <v>В59-7</v>
      </c>
      <c r="L14" s="36" t="str">
        <f t="shared" si="0"/>
        <v>147,42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147,42</v>
      </c>
      <c r="Q14" s="38">
        <f t="shared" si="4"/>
        <v>1.75</v>
      </c>
      <c r="R14" s="38" t="str">
        <f t="shared" si="5"/>
        <v>145,67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867</v>
      </c>
      <c r="G15" t="s">
        <v>868</v>
      </c>
      <c r="H15" t="s">
        <v>869</v>
      </c>
      <c r="J15" s="36">
        <v>8</v>
      </c>
      <c r="K15" s="36" t="str">
        <f t="shared" si="0"/>
        <v>В59-8</v>
      </c>
      <c r="L15" s="36" t="str">
        <f t="shared" si="0"/>
        <v>147,70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147,70</v>
      </c>
      <c r="Q15" s="38">
        <f t="shared" si="4"/>
        <v>1.4899999999999807</v>
      </c>
      <c r="R15" s="38" t="str">
        <f t="shared" si="5"/>
        <v>146,21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870</v>
      </c>
      <c r="G16" t="s">
        <v>871</v>
      </c>
      <c r="H16" t="s">
        <v>872</v>
      </c>
      <c r="J16" s="42">
        <v>9</v>
      </c>
      <c r="K16" s="42" t="str">
        <f t="shared" si="0"/>
        <v>В59-9</v>
      </c>
      <c r="L16" s="36" t="str">
        <f t="shared" si="0"/>
        <v>146,71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146,71</v>
      </c>
      <c r="Q16" s="38">
        <f t="shared" si="4"/>
        <v>1.2600000000000193</v>
      </c>
      <c r="R16" s="38" t="str">
        <f t="shared" si="5"/>
        <v>145,45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873</v>
      </c>
      <c r="G17" t="s">
        <v>874</v>
      </c>
      <c r="H17" t="s">
        <v>875</v>
      </c>
      <c r="J17" s="42">
        <v>10</v>
      </c>
      <c r="K17" s="42" t="str">
        <f t="shared" si="0"/>
        <v>В59-10</v>
      </c>
      <c r="L17" s="36" t="str">
        <f t="shared" si="0"/>
        <v>145,36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145,36</v>
      </c>
      <c r="Q17" s="38">
        <f t="shared" si="4"/>
        <v>1.75</v>
      </c>
      <c r="R17" s="38" t="str">
        <f t="shared" si="5"/>
        <v>143,61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876</v>
      </c>
      <c r="G18" t="s">
        <v>877</v>
      </c>
      <c r="H18" t="s">
        <v>878</v>
      </c>
      <c r="J18" s="42">
        <v>11</v>
      </c>
      <c r="K18" s="42" t="str">
        <f t="shared" si="0"/>
        <v>В59-11</v>
      </c>
      <c r="L18" s="36" t="str">
        <f t="shared" si="0"/>
        <v>149,31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149,31</v>
      </c>
      <c r="Q18" s="38">
        <f t="shared" si="4"/>
        <v>1.75</v>
      </c>
      <c r="R18" s="38" t="str">
        <f t="shared" si="5"/>
        <v>147,56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879</v>
      </c>
      <c r="G19" t="s">
        <v>880</v>
      </c>
      <c r="H19" t="s">
        <v>881</v>
      </c>
      <c r="J19" s="42">
        <v>12</v>
      </c>
      <c r="K19" s="42" t="str">
        <f t="shared" si="0"/>
        <v>В59-13</v>
      </c>
      <c r="L19" s="36" t="str">
        <f t="shared" si="0"/>
        <v>151,97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151,97</v>
      </c>
      <c r="Q19" s="38">
        <f t="shared" si="4"/>
        <v>1.75</v>
      </c>
      <c r="R19" s="38" t="str">
        <f t="shared" si="5"/>
        <v>150,22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882</v>
      </c>
      <c r="G20" t="s">
        <v>610</v>
      </c>
      <c r="H20" t="s">
        <v>883</v>
      </c>
      <c r="J20" s="42">
        <v>13</v>
      </c>
      <c r="K20" s="42" t="str">
        <f t="shared" si="0"/>
        <v>В59-14</v>
      </c>
      <c r="L20" s="36" t="str">
        <f t="shared" si="0"/>
        <v>153,31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153,31</v>
      </c>
      <c r="Q20" s="38">
        <f t="shared" si="4"/>
        <v>1.75</v>
      </c>
      <c r="R20" s="38" t="str">
        <f t="shared" si="5"/>
        <v>151,56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884</v>
      </c>
      <c r="G21" t="s">
        <v>885</v>
      </c>
      <c r="H21" t="s">
        <v>886</v>
      </c>
      <c r="J21" s="42">
        <v>14</v>
      </c>
      <c r="K21" s="42" t="str">
        <f t="shared" si="0"/>
        <v>В59-15</v>
      </c>
      <c r="L21" s="36" t="str">
        <f t="shared" si="0"/>
        <v>153,42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153,42</v>
      </c>
      <c r="Q21" s="38">
        <f t="shared" si="4"/>
        <v>1.75</v>
      </c>
      <c r="R21" s="38" t="str">
        <f t="shared" si="5"/>
        <v>151,67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887</v>
      </c>
      <c r="G22" t="s">
        <v>888</v>
      </c>
      <c r="H22" t="s">
        <v>889</v>
      </c>
      <c r="J22" s="42">
        <v>15</v>
      </c>
      <c r="K22" s="42" t="str">
        <f t="shared" si="0"/>
        <v>В59-16</v>
      </c>
      <c r="L22" s="36" t="str">
        <f t="shared" si="0"/>
        <v>156,50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156,50</v>
      </c>
      <c r="Q22" s="38">
        <f t="shared" si="4"/>
        <v>1.4699999999999989</v>
      </c>
      <c r="R22" s="38" t="str">
        <f t="shared" si="5"/>
        <v>155,03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890</v>
      </c>
      <c r="G23" t="s">
        <v>891</v>
      </c>
      <c r="J23" s="42">
        <v>16</v>
      </c>
      <c r="K23" s="42" t="str">
        <f t="shared" si="0"/>
        <v>В59-17</v>
      </c>
      <c r="L23" s="36" t="str">
        <f t="shared" si="0"/>
        <v>153,29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153,29</v>
      </c>
      <c r="Q23" s="38">
        <f t="shared" si="4"/>
        <v>153.29</v>
      </c>
      <c r="R23" s="38">
        <f t="shared" si="5"/>
        <v>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892</v>
      </c>
      <c r="G24" t="s">
        <v>552</v>
      </c>
      <c r="H24" t="s">
        <v>893</v>
      </c>
      <c r="J24" s="42">
        <v>17</v>
      </c>
      <c r="K24" s="42" t="str">
        <f t="shared" si="0"/>
        <v>В59-18</v>
      </c>
      <c r="L24" s="36" t="str">
        <f t="shared" si="0"/>
        <v>157,16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157,16</v>
      </c>
      <c r="Q24" s="38">
        <f t="shared" si="4"/>
        <v>1.539999999999992</v>
      </c>
      <c r="R24" s="38" t="str">
        <f t="shared" si="5"/>
        <v>155,62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894</v>
      </c>
      <c r="G25" t="s">
        <v>895</v>
      </c>
      <c r="H25" t="s">
        <v>896</v>
      </c>
      <c r="J25" s="42">
        <v>18</v>
      </c>
      <c r="K25" s="42" t="str">
        <f t="shared" si="0"/>
        <v>В59-19</v>
      </c>
      <c r="L25" s="36" t="str">
        <f t="shared" si="0"/>
        <v>157,22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157,22</v>
      </c>
      <c r="Q25" s="38">
        <f t="shared" si="4"/>
        <v>1.4699999999999989</v>
      </c>
      <c r="R25" s="38" t="str">
        <f t="shared" si="5"/>
        <v>155,75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897</v>
      </c>
      <c r="G26" t="s">
        <v>898</v>
      </c>
      <c r="H26" t="s">
        <v>899</v>
      </c>
      <c r="J26" s="42">
        <v>19</v>
      </c>
      <c r="K26" s="42" t="str">
        <f t="shared" si="0"/>
        <v>В59-20</v>
      </c>
      <c r="L26" s="36" t="str">
        <f t="shared" si="0"/>
        <v>158,12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158,12</v>
      </c>
      <c r="Q26" s="38">
        <f t="shared" si="4"/>
        <v>1.5999999999999943</v>
      </c>
      <c r="R26" s="38" t="str">
        <f t="shared" si="5"/>
        <v>156,52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900</v>
      </c>
      <c r="G27" t="s">
        <v>901</v>
      </c>
      <c r="H27" t="s">
        <v>902</v>
      </c>
      <c r="J27" s="42">
        <v>20</v>
      </c>
      <c r="K27" s="36" t="str">
        <f t="shared" si="0"/>
        <v>В59-21</v>
      </c>
      <c r="L27" s="36" t="str">
        <f t="shared" si="0"/>
        <v>159,75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159,75</v>
      </c>
      <c r="Q27" s="38">
        <f t="shared" si="4"/>
        <v>1.6399999999999864</v>
      </c>
      <c r="R27" s="38" t="str">
        <f t="shared" si="5"/>
        <v>158,11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903</v>
      </c>
      <c r="G28" t="s">
        <v>904</v>
      </c>
      <c r="H28" t="s">
        <v>898</v>
      </c>
      <c r="I28" s="41"/>
      <c r="J28" s="42">
        <v>21</v>
      </c>
      <c r="K28" s="36" t="str">
        <f t="shared" si="0"/>
        <v>В59-22</v>
      </c>
      <c r="L28" s="36" t="str">
        <f t="shared" si="0"/>
        <v>159,76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159,76</v>
      </c>
      <c r="Q28" s="38">
        <f t="shared" si="4"/>
        <v>1.6399999999999864</v>
      </c>
      <c r="R28" s="38" t="str">
        <f t="shared" si="5"/>
        <v>158,12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905</v>
      </c>
      <c r="G29" t="s">
        <v>460</v>
      </c>
      <c r="H29" t="s">
        <v>906</v>
      </c>
      <c r="I29" s="41"/>
      <c r="J29" s="42">
        <v>22</v>
      </c>
      <c r="K29" s="36" t="str">
        <f t="shared" si="0"/>
        <v>В59-23</v>
      </c>
      <c r="L29" s="36" t="str">
        <f t="shared" si="0"/>
        <v>160,19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160,19</v>
      </c>
      <c r="Q29" s="38">
        <f t="shared" si="4"/>
        <v>1.3000000000000114</v>
      </c>
      <c r="R29" s="38" t="str">
        <f t="shared" si="5"/>
        <v>158,89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907</v>
      </c>
      <c r="G30" t="s">
        <v>908</v>
      </c>
      <c r="H30" t="s">
        <v>490</v>
      </c>
      <c r="I30" s="41"/>
      <c r="J30" s="42">
        <v>23</v>
      </c>
      <c r="K30" s="36" t="str">
        <f t="shared" si="0"/>
        <v>В59-24</v>
      </c>
      <c r="L30" s="36" t="str">
        <f t="shared" si="0"/>
        <v>161,50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161,50</v>
      </c>
      <c r="Q30" s="38">
        <f t="shared" si="4"/>
        <v>1.5999999999999943</v>
      </c>
      <c r="R30" s="38" t="str">
        <f t="shared" si="5"/>
        <v>159,90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909</v>
      </c>
      <c r="G31" t="s">
        <v>910</v>
      </c>
      <c r="H31" t="s">
        <v>911</v>
      </c>
      <c r="I31" s="41"/>
      <c r="J31" s="42">
        <v>24</v>
      </c>
      <c r="K31" s="36" t="str">
        <f t="shared" si="0"/>
        <v>В59-25</v>
      </c>
      <c r="L31" s="36" t="str">
        <f t="shared" si="0"/>
        <v>161,49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161,49</v>
      </c>
      <c r="Q31" s="38">
        <f t="shared" si="4"/>
        <v>1.6000000000000227</v>
      </c>
      <c r="R31" s="38" t="str">
        <f t="shared" si="5"/>
        <v>159,89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912</v>
      </c>
      <c r="G32" t="s">
        <v>913</v>
      </c>
      <c r="H32" t="s">
        <v>914</v>
      </c>
      <c r="I32" s="41"/>
      <c r="J32" s="42">
        <v>25</v>
      </c>
      <c r="K32" s="36" t="str">
        <f t="shared" si="0"/>
        <v>В59-26</v>
      </c>
      <c r="L32" s="36" t="str">
        <f t="shared" si="0"/>
        <v>161,47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161,47</v>
      </c>
      <c r="Q32" s="38">
        <f t="shared" si="4"/>
        <v>1.6099999999999852</v>
      </c>
      <c r="R32" s="38" t="str">
        <f t="shared" si="5"/>
        <v>159,86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915</v>
      </c>
      <c r="G33" t="s">
        <v>916</v>
      </c>
      <c r="H33" t="s">
        <v>917</v>
      </c>
      <c r="I33" s="41"/>
      <c r="J33" s="42">
        <v>26</v>
      </c>
      <c r="K33" s="36" t="str">
        <f t="shared" si="0"/>
        <v>В59-27</v>
      </c>
      <c r="L33" s="36" t="str">
        <f t="shared" si="0"/>
        <v>161,70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161,70</v>
      </c>
      <c r="Q33" s="38">
        <f t="shared" si="4"/>
        <v>1.9599999999999795</v>
      </c>
      <c r="R33" s="38" t="str">
        <f t="shared" si="5"/>
        <v>159,74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918</v>
      </c>
      <c r="G34" t="s">
        <v>919</v>
      </c>
      <c r="H34" t="s">
        <v>447</v>
      </c>
      <c r="I34" s="41"/>
      <c r="J34" s="42">
        <v>27</v>
      </c>
      <c r="K34" s="36" t="str">
        <f t="shared" si="0"/>
        <v>В59-28</v>
      </c>
      <c r="L34" s="36" t="str">
        <f t="shared" si="0"/>
        <v>161,80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161,80</v>
      </c>
      <c r="Q34" s="38">
        <f t="shared" si="4"/>
        <v>1.7000000000000171</v>
      </c>
      <c r="R34" s="38" t="str">
        <f t="shared" si="5"/>
        <v>160,10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920</v>
      </c>
      <c r="G35" t="s">
        <v>921</v>
      </c>
      <c r="H35" t="s">
        <v>922</v>
      </c>
      <c r="I35" s="41"/>
      <c r="J35" s="42">
        <v>28</v>
      </c>
      <c r="K35" s="36" t="str">
        <f t="shared" si="0"/>
        <v>В59-29</v>
      </c>
      <c r="L35" s="36" t="str">
        <f t="shared" si="0"/>
        <v>161,99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161,99</v>
      </c>
      <c r="Q35" s="38">
        <f t="shared" si="4"/>
        <v>0.68000000000000682</v>
      </c>
      <c r="R35" s="38" t="str">
        <f t="shared" si="5"/>
        <v>161,31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923</v>
      </c>
      <c r="G36" t="s">
        <v>924</v>
      </c>
      <c r="H36" t="s">
        <v>925</v>
      </c>
      <c r="I36" s="41"/>
      <c r="J36" s="42">
        <v>29</v>
      </c>
      <c r="K36" s="36" t="str">
        <f t="shared" si="0"/>
        <v>В59-30</v>
      </c>
      <c r="L36" s="36" t="str">
        <f t="shared" si="0"/>
        <v>162,22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162,22</v>
      </c>
      <c r="Q36" s="38">
        <f t="shared" si="4"/>
        <v>1.5200000000000102</v>
      </c>
      <c r="R36" s="38" t="str">
        <f t="shared" si="5"/>
        <v>160,70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926</v>
      </c>
      <c r="G37" t="s">
        <v>417</v>
      </c>
      <c r="H37" t="s">
        <v>927</v>
      </c>
      <c r="I37" s="41"/>
      <c r="J37" s="42">
        <v>30</v>
      </c>
      <c r="K37" s="36" t="str">
        <f t="shared" si="0"/>
        <v>В59-31</v>
      </c>
      <c r="L37" s="36" t="str">
        <f t="shared" si="0"/>
        <v>162,30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162,30</v>
      </c>
      <c r="Q37" s="38">
        <f t="shared" si="4"/>
        <v>1.960000000000008</v>
      </c>
      <c r="R37" s="38" t="str">
        <f t="shared" si="5"/>
        <v>160,34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928</v>
      </c>
      <c r="G38" t="s">
        <v>204</v>
      </c>
      <c r="H38" t="s">
        <v>929</v>
      </c>
      <c r="I38" s="41"/>
      <c r="J38" s="42">
        <v>31</v>
      </c>
      <c r="K38" s="36" t="str">
        <f t="shared" si="0"/>
        <v>В59-32</v>
      </c>
      <c r="L38" s="36" t="str">
        <f t="shared" si="0"/>
        <v>162,43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162,43</v>
      </c>
      <c r="Q38" s="38">
        <f t="shared" si="4"/>
        <v>1.6800000000000068</v>
      </c>
      <c r="R38" s="38" t="str">
        <f t="shared" si="5"/>
        <v>160,75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930</v>
      </c>
      <c r="G39" t="s">
        <v>931</v>
      </c>
      <c r="H39" t="s">
        <v>932</v>
      </c>
      <c r="I39" s="41"/>
      <c r="J39" s="42">
        <v>32</v>
      </c>
      <c r="K39" s="36" t="str">
        <f t="shared" si="0"/>
        <v>В59-33</v>
      </c>
      <c r="L39" s="36" t="str">
        <f t="shared" si="0"/>
        <v>162,29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162,29</v>
      </c>
      <c r="Q39" s="38">
        <f t="shared" si="4"/>
        <v>1.6899999999999977</v>
      </c>
      <c r="R39" s="38" t="str">
        <f t="shared" si="5"/>
        <v>160,60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933</v>
      </c>
      <c r="G40" t="s">
        <v>444</v>
      </c>
      <c r="H40" t="s">
        <v>934</v>
      </c>
      <c r="I40" s="41"/>
      <c r="J40" s="42">
        <v>33</v>
      </c>
      <c r="K40" s="36" t="str">
        <f t="shared" si="0"/>
        <v>В59-34</v>
      </c>
      <c r="L40" s="36" t="str">
        <f t="shared" si="0"/>
        <v>162,21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162,21</v>
      </c>
      <c r="Q40" s="38">
        <f t="shared" si="4"/>
        <v>1.5999999999999943</v>
      </c>
      <c r="R40" s="38" t="str">
        <f t="shared" si="5"/>
        <v>160,61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935</v>
      </c>
      <c r="G41" t="s">
        <v>226</v>
      </c>
      <c r="H41" t="s">
        <v>936</v>
      </c>
      <c r="I41" s="41"/>
      <c r="J41" s="42">
        <v>34</v>
      </c>
      <c r="K41" s="36" t="str">
        <f t="shared" si="0"/>
        <v>В59-35</v>
      </c>
      <c r="L41" s="36" t="str">
        <f t="shared" si="0"/>
        <v>165,47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165,47</v>
      </c>
      <c r="Q41" s="38">
        <f t="shared" si="4"/>
        <v>1.6800000000000068</v>
      </c>
      <c r="R41" s="38" t="str">
        <f t="shared" si="5"/>
        <v>163,79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937</v>
      </c>
      <c r="G42" t="s">
        <v>938</v>
      </c>
      <c r="H42" t="s">
        <v>939</v>
      </c>
      <c r="I42" s="41"/>
      <c r="J42" s="42">
        <v>35</v>
      </c>
      <c r="K42" s="36" t="str">
        <f t="shared" si="0"/>
        <v>В59-36</v>
      </c>
      <c r="L42" s="36" t="str">
        <f t="shared" si="0"/>
        <v>161,53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161,53</v>
      </c>
      <c r="Q42" s="38">
        <f t="shared" si="4"/>
        <v>1.9499999999999886</v>
      </c>
      <c r="R42" s="38" t="str">
        <f t="shared" si="5"/>
        <v>159,58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940</v>
      </c>
      <c r="G43" t="s">
        <v>941</v>
      </c>
      <c r="H43" t="s">
        <v>942</v>
      </c>
      <c r="I43" s="41"/>
      <c r="J43" s="42">
        <v>36</v>
      </c>
      <c r="K43" s="36" t="str">
        <f t="shared" si="0"/>
        <v>В59-37</v>
      </c>
      <c r="L43" s="36" t="str">
        <f t="shared" si="0"/>
        <v>160,88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160,88</v>
      </c>
      <c r="Q43" s="38">
        <f t="shared" si="4"/>
        <v>1.4300000000000068</v>
      </c>
      <c r="R43" s="38" t="str">
        <f t="shared" si="5"/>
        <v>159,45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943</v>
      </c>
      <c r="G44" t="s">
        <v>944</v>
      </c>
      <c r="H44" t="s">
        <v>945</v>
      </c>
      <c r="I44" s="41"/>
      <c r="J44" s="42">
        <v>37</v>
      </c>
      <c r="K44" s="36" t="str">
        <f t="shared" si="0"/>
        <v>В59-38</v>
      </c>
      <c r="L44" s="36" t="str">
        <f t="shared" si="0"/>
        <v>160,23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160,23</v>
      </c>
      <c r="Q44" s="38">
        <f t="shared" si="4"/>
        <v>1.9199999999999875</v>
      </c>
      <c r="R44" s="38" t="str">
        <f t="shared" si="5"/>
        <v>158,31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946</v>
      </c>
      <c r="G45" t="s">
        <v>704</v>
      </c>
      <c r="H45" t="s">
        <v>947</v>
      </c>
      <c r="I45" s="41"/>
      <c r="J45" s="42">
        <v>38</v>
      </c>
      <c r="K45" s="36" t="str">
        <f t="shared" si="0"/>
        <v>В59-39</v>
      </c>
      <c r="L45" s="36" t="str">
        <f t="shared" si="0"/>
        <v>160,12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160,12</v>
      </c>
      <c r="Q45" s="38">
        <f t="shared" si="4"/>
        <v>1.7400000000000091</v>
      </c>
      <c r="R45" s="38" t="str">
        <f t="shared" si="5"/>
        <v>158,38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948</v>
      </c>
      <c r="G46" t="s">
        <v>463</v>
      </c>
      <c r="H46" t="s">
        <v>467</v>
      </c>
      <c r="I46" s="41"/>
      <c r="J46" s="42">
        <v>39</v>
      </c>
      <c r="K46" s="36" t="str">
        <f t="shared" si="0"/>
        <v>В59-40</v>
      </c>
      <c r="L46" s="36" t="str">
        <f t="shared" si="0"/>
        <v>160,55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160,55</v>
      </c>
      <c r="Q46" s="38">
        <f t="shared" si="4"/>
        <v>1.7000000000000171</v>
      </c>
      <c r="R46" s="38" t="str">
        <f t="shared" si="5"/>
        <v>158,85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949</v>
      </c>
      <c r="G47" t="s">
        <v>950</v>
      </c>
      <c r="H47" t="s">
        <v>951</v>
      </c>
      <c r="I47" s="41"/>
      <c r="J47" s="42">
        <v>40</v>
      </c>
      <c r="K47" s="36" t="str">
        <f t="shared" si="0"/>
        <v>В59-41</v>
      </c>
      <c r="L47" s="36" t="str">
        <f t="shared" si="0"/>
        <v>161,02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161,02</v>
      </c>
      <c r="Q47" s="38">
        <f t="shared" si="4"/>
        <v>1.6899999999999977</v>
      </c>
      <c r="R47" s="38" t="str">
        <f t="shared" si="5"/>
        <v>159,33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952</v>
      </c>
      <c r="G48" t="s">
        <v>45</v>
      </c>
      <c r="H48" t="s">
        <v>953</v>
      </c>
      <c r="I48" s="41"/>
      <c r="J48" s="42">
        <v>41</v>
      </c>
      <c r="K48" s="36" t="str">
        <f t="shared" ref="K48:L63" si="6">F48</f>
        <v>В59-42</v>
      </c>
      <c r="L48" s="36" t="str">
        <f t="shared" si="6"/>
        <v>161,35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161,35</v>
      </c>
      <c r="Q48" s="38">
        <f t="shared" si="4"/>
        <v>1.7999999999999829</v>
      </c>
      <c r="R48" s="38" t="str">
        <f t="shared" si="5"/>
        <v>159,55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954</v>
      </c>
      <c r="G49" t="s">
        <v>919</v>
      </c>
      <c r="H49" t="s">
        <v>955</v>
      </c>
      <c r="I49" s="41"/>
      <c r="J49" s="42">
        <v>42</v>
      </c>
      <c r="K49" s="36" t="str">
        <f t="shared" si="6"/>
        <v>В59-43</v>
      </c>
      <c r="L49" s="36" t="str">
        <f t="shared" si="6"/>
        <v>161,80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161,80</v>
      </c>
      <c r="Q49" s="38">
        <f t="shared" si="4"/>
        <v>1.8000000000000114</v>
      </c>
      <c r="R49" s="38" t="str">
        <f t="shared" si="5"/>
        <v>160,00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956</v>
      </c>
      <c r="G50" t="s">
        <v>957</v>
      </c>
      <c r="H50" t="s">
        <v>543</v>
      </c>
      <c r="I50" s="41"/>
      <c r="J50" s="42">
        <v>43</v>
      </c>
      <c r="K50" s="36" t="str">
        <f t="shared" si="6"/>
        <v>В59-44</v>
      </c>
      <c r="L50" s="36" t="str">
        <f t="shared" si="6"/>
        <v>160,17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160,17</v>
      </c>
      <c r="Q50" s="38">
        <f t="shared" si="4"/>
        <v>2.5300000000000011</v>
      </c>
      <c r="R50" s="38" t="str">
        <f t="shared" si="5"/>
        <v>157,64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958</v>
      </c>
      <c r="G51" t="s">
        <v>959</v>
      </c>
      <c r="H51" t="s">
        <v>960</v>
      </c>
      <c r="I51" s="41"/>
      <c r="J51" s="42">
        <v>44</v>
      </c>
      <c r="K51" s="36" t="str">
        <f t="shared" si="6"/>
        <v>В59-45</v>
      </c>
      <c r="L51" s="36" t="str">
        <f t="shared" si="6"/>
        <v>159,20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159,20</v>
      </c>
      <c r="Q51" s="38">
        <f t="shared" si="4"/>
        <v>1.3999999999999773</v>
      </c>
      <c r="R51" s="38" t="str">
        <f t="shared" si="5"/>
        <v>157,80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961</v>
      </c>
      <c r="G52" t="s">
        <v>962</v>
      </c>
      <c r="H52" t="s">
        <v>488</v>
      </c>
      <c r="I52" s="41"/>
      <c r="J52" s="42">
        <v>45</v>
      </c>
      <c r="K52" s="36" t="str">
        <f t="shared" si="6"/>
        <v>В59-46</v>
      </c>
      <c r="L52" s="36" t="str">
        <f t="shared" si="6"/>
        <v>159,77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159,77</v>
      </c>
      <c r="Q52" s="38">
        <f t="shared" si="4"/>
        <v>1.8700000000000045</v>
      </c>
      <c r="R52" s="38" t="str">
        <f t="shared" si="5"/>
        <v>157,90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963</v>
      </c>
      <c r="G53" t="s">
        <v>964</v>
      </c>
      <c r="H53" t="s">
        <v>488</v>
      </c>
      <c r="I53" s="41"/>
      <c r="J53" s="42">
        <v>46</v>
      </c>
      <c r="K53" s="36" t="str">
        <f t="shared" si="6"/>
        <v>В59-47</v>
      </c>
      <c r="L53" s="36" t="str">
        <f t="shared" si="6"/>
        <v>159,78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159,78</v>
      </c>
      <c r="Q53" s="38">
        <f t="shared" si="4"/>
        <v>1.8799999999999955</v>
      </c>
      <c r="R53" s="38" t="str">
        <f t="shared" si="5"/>
        <v>157,90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965</v>
      </c>
      <c r="G54" t="s">
        <v>966</v>
      </c>
      <c r="H54" t="s">
        <v>967</v>
      </c>
      <c r="I54" s="41"/>
      <c r="J54" s="42">
        <v>47</v>
      </c>
      <c r="K54" s="36" t="str">
        <f t="shared" si="6"/>
        <v>В59-48</v>
      </c>
      <c r="L54" s="36" t="str">
        <f t="shared" si="6"/>
        <v>159,02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159,02</v>
      </c>
      <c r="Q54" s="38">
        <f t="shared" si="4"/>
        <v>1.6500000000000057</v>
      </c>
      <c r="R54" s="38" t="str">
        <f t="shared" si="5"/>
        <v>157,37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968</v>
      </c>
      <c r="G55" t="s">
        <v>969</v>
      </c>
      <c r="H55" t="s">
        <v>970</v>
      </c>
      <c r="I55" s="41"/>
      <c r="J55" s="42">
        <v>48</v>
      </c>
      <c r="K55" s="36" t="str">
        <f t="shared" si="6"/>
        <v>В59-49</v>
      </c>
      <c r="L55" s="36" t="str">
        <f t="shared" si="6"/>
        <v>159,73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159,73</v>
      </c>
      <c r="Q55" s="38">
        <f t="shared" si="4"/>
        <v>2.3499999999999943</v>
      </c>
      <c r="R55" s="38" t="str">
        <f t="shared" si="5"/>
        <v>157,38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971</v>
      </c>
      <c r="G56" t="s">
        <v>478</v>
      </c>
      <c r="H56" t="s">
        <v>972</v>
      </c>
      <c r="I56" s="41"/>
      <c r="J56" s="42">
        <v>49</v>
      </c>
      <c r="K56" s="36" t="str">
        <f t="shared" si="6"/>
        <v>В59-50</v>
      </c>
      <c r="L56" s="36" t="str">
        <f t="shared" si="6"/>
        <v>159,70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159,70</v>
      </c>
      <c r="Q56" s="38">
        <f t="shared" si="4"/>
        <v>2.9299999999999784</v>
      </c>
      <c r="R56" s="38" t="str">
        <f t="shared" si="5"/>
        <v>156,77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973</v>
      </c>
      <c r="G57" t="s">
        <v>974</v>
      </c>
      <c r="H57" t="s">
        <v>898</v>
      </c>
      <c r="I57" s="41"/>
      <c r="J57" s="42">
        <v>50</v>
      </c>
      <c r="K57" s="36" t="str">
        <f t="shared" si="6"/>
        <v>В59-51</v>
      </c>
      <c r="L57" s="36" t="str">
        <f t="shared" si="6"/>
        <v>160,09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160,09</v>
      </c>
      <c r="Q57" s="38">
        <f t="shared" si="4"/>
        <v>1.9699999999999989</v>
      </c>
      <c r="R57" s="38" t="str">
        <f t="shared" si="5"/>
        <v>158,12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975</v>
      </c>
      <c r="G58" t="s">
        <v>976</v>
      </c>
      <c r="H58" t="s">
        <v>977</v>
      </c>
      <c r="I58" s="41"/>
      <c r="J58" s="42">
        <v>51</v>
      </c>
      <c r="K58" s="36" t="str">
        <f t="shared" si="6"/>
        <v>В59-52</v>
      </c>
      <c r="L58" s="36" t="str">
        <f t="shared" si="6"/>
        <v>159,05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159,05</v>
      </c>
      <c r="Q58" s="38">
        <f t="shared" si="4"/>
        <v>1.710000000000008</v>
      </c>
      <c r="R58" s="38" t="str">
        <f t="shared" si="5"/>
        <v>157,34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978</v>
      </c>
      <c r="G59" t="s">
        <v>704</v>
      </c>
      <c r="H59" t="s">
        <v>979</v>
      </c>
      <c r="I59" s="41"/>
      <c r="J59" s="42">
        <v>52</v>
      </c>
      <c r="K59" s="36" t="str">
        <f t="shared" si="6"/>
        <v>В59-53</v>
      </c>
      <c r="L59" s="36" t="str">
        <f t="shared" si="6"/>
        <v>160,12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160,12</v>
      </c>
      <c r="Q59" s="38">
        <f t="shared" si="4"/>
        <v>1.789999999999992</v>
      </c>
      <c r="R59" s="38" t="str">
        <f t="shared" si="5"/>
        <v>158,33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980</v>
      </c>
      <c r="G60" t="s">
        <v>981</v>
      </c>
      <c r="H60" t="s">
        <v>898</v>
      </c>
      <c r="I60" s="41"/>
      <c r="J60" s="42">
        <v>53</v>
      </c>
      <c r="K60" s="36" t="str">
        <f t="shared" si="6"/>
        <v>В59-54</v>
      </c>
      <c r="L60" s="36" t="str">
        <f t="shared" si="6"/>
        <v>159,92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159,92</v>
      </c>
      <c r="Q60" s="38">
        <f t="shared" si="4"/>
        <v>1.7999999999999829</v>
      </c>
      <c r="R60" s="38" t="str">
        <f t="shared" si="5"/>
        <v>158,12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982</v>
      </c>
      <c r="G61" t="s">
        <v>983</v>
      </c>
      <c r="I61" s="41"/>
      <c r="J61" s="42">
        <v>54</v>
      </c>
      <c r="K61" s="36" t="str">
        <f t="shared" si="6"/>
        <v>В59-55</v>
      </c>
      <c r="L61" s="36" t="str">
        <f t="shared" si="6"/>
        <v>160,30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160,30</v>
      </c>
      <c r="Q61" s="38">
        <f t="shared" si="4"/>
        <v>160.30000000000001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984</v>
      </c>
      <c r="G62" t="s">
        <v>985</v>
      </c>
      <c r="H62" t="s">
        <v>986</v>
      </c>
      <c r="I62" s="41"/>
      <c r="J62" s="42">
        <v>55</v>
      </c>
      <c r="K62" s="36" t="str">
        <f t="shared" si="6"/>
        <v>В59-56</v>
      </c>
      <c r="L62" s="36" t="str">
        <f t="shared" si="6"/>
        <v>160,56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 t="str">
        <f t="shared" si="3"/>
        <v>160,56</v>
      </c>
      <c r="Q62" s="38">
        <f t="shared" si="4"/>
        <v>1.8100000000000023</v>
      </c>
      <c r="R62" s="38" t="str">
        <f t="shared" si="5"/>
        <v>158,75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987</v>
      </c>
      <c r="G63" t="s">
        <v>988</v>
      </c>
      <c r="H63" t="s">
        <v>455</v>
      </c>
      <c r="I63" s="41"/>
      <c r="J63" s="42">
        <v>56</v>
      </c>
      <c r="K63" s="36" t="str">
        <f t="shared" si="6"/>
        <v>В59-57</v>
      </c>
      <c r="L63" s="36" t="str">
        <f t="shared" si="6"/>
        <v>160,83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 t="str">
        <f t="shared" si="3"/>
        <v>160,83</v>
      </c>
      <c r="Q63" s="38">
        <f t="shared" si="4"/>
        <v>1.9000000000000057</v>
      </c>
      <c r="R63" s="38" t="str">
        <f t="shared" si="5"/>
        <v>158,93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989</v>
      </c>
      <c r="G64" t="s">
        <v>927</v>
      </c>
      <c r="H64" t="s">
        <v>966</v>
      </c>
      <c r="I64" s="41"/>
      <c r="J64" s="42">
        <v>57</v>
      </c>
      <c r="K64" s="36" t="str">
        <f t="shared" ref="K64:L127" si="8">F64</f>
        <v>В59-58</v>
      </c>
      <c r="L64" s="36" t="str">
        <f t="shared" si="8"/>
        <v>160,34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160,34</v>
      </c>
      <c r="Q64" s="38">
        <f t="shared" si="4"/>
        <v>1.3199999999999932</v>
      </c>
      <c r="R64" s="38" t="str">
        <f t="shared" si="5"/>
        <v>159,02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990</v>
      </c>
      <c r="G65" t="s">
        <v>991</v>
      </c>
      <c r="H65" t="s">
        <v>992</v>
      </c>
      <c r="I65" s="41"/>
      <c r="J65" s="42">
        <v>58</v>
      </c>
      <c r="K65" s="36" t="str">
        <f t="shared" si="8"/>
        <v>В59-59</v>
      </c>
      <c r="L65" s="36" t="str">
        <f t="shared" si="8"/>
        <v>159,57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 t="str">
        <f t="shared" si="3"/>
        <v>159,57</v>
      </c>
      <c r="Q65" s="38">
        <f t="shared" si="4"/>
        <v>2.0300000000000011</v>
      </c>
      <c r="R65" s="38" t="str">
        <f t="shared" si="5"/>
        <v>157,54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993</v>
      </c>
      <c r="G66" t="s">
        <v>994</v>
      </c>
      <c r="H66" t="s">
        <v>995</v>
      </c>
      <c r="I66" s="41"/>
      <c r="J66" s="42">
        <v>59</v>
      </c>
      <c r="K66" s="36" t="str">
        <f t="shared" si="8"/>
        <v>В59-60</v>
      </c>
      <c r="L66" s="36" t="str">
        <f t="shared" si="8"/>
        <v>159,21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 t="str">
        <f t="shared" si="3"/>
        <v>159,21</v>
      </c>
      <c r="Q66" s="38">
        <f t="shared" si="4"/>
        <v>1.6100000000000136</v>
      </c>
      <c r="R66" s="38" t="str">
        <f t="shared" si="5"/>
        <v>157,60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996</v>
      </c>
      <c r="G67" t="s">
        <v>642</v>
      </c>
      <c r="H67" t="s">
        <v>997</v>
      </c>
      <c r="I67" s="41"/>
      <c r="J67" s="42">
        <v>60</v>
      </c>
      <c r="K67" s="36" t="str">
        <f t="shared" si="8"/>
        <v>В59-61</v>
      </c>
      <c r="L67" s="36" t="str">
        <f t="shared" si="8"/>
        <v>159,65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 t="str">
        <f t="shared" si="3"/>
        <v>159,65</v>
      </c>
      <c r="Q67" s="38">
        <f t="shared" si="4"/>
        <v>2.1400000000000148</v>
      </c>
      <c r="R67" s="38" t="str">
        <f t="shared" si="5"/>
        <v>157,51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998</v>
      </c>
      <c r="G68" t="s">
        <v>999</v>
      </c>
      <c r="H68" t="s">
        <v>1000</v>
      </c>
      <c r="I68" s="41"/>
      <c r="J68" s="42">
        <v>61</v>
      </c>
      <c r="K68" s="36" t="str">
        <f t="shared" si="8"/>
        <v>В59-62</v>
      </c>
      <c r="L68" s="36" t="str">
        <f t="shared" si="8"/>
        <v>158,73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 t="str">
        <f t="shared" si="3"/>
        <v>158,73</v>
      </c>
      <c r="Q68" s="38">
        <f t="shared" si="4"/>
        <v>2.1999999999999886</v>
      </c>
      <c r="R68" s="38" t="str">
        <f t="shared" si="5"/>
        <v>156,53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1001</v>
      </c>
      <c r="G69" t="s">
        <v>1002</v>
      </c>
      <c r="H69" t="s">
        <v>1003</v>
      </c>
      <c r="I69" s="41"/>
      <c r="J69" s="42">
        <v>62</v>
      </c>
      <c r="K69" s="36" t="str">
        <f t="shared" si="8"/>
        <v>В59-63</v>
      </c>
      <c r="L69" s="36" t="str">
        <f t="shared" si="8"/>
        <v>158,64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 t="str">
        <f t="shared" si="3"/>
        <v>158,64</v>
      </c>
      <c r="Q69" s="38">
        <f t="shared" si="4"/>
        <v>1.6199999999999761</v>
      </c>
      <c r="R69" s="38" t="str">
        <f t="shared" si="5"/>
        <v>157,02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1004</v>
      </c>
      <c r="G70" t="s">
        <v>1005</v>
      </c>
      <c r="H70" t="s">
        <v>1006</v>
      </c>
      <c r="I70" s="41"/>
      <c r="J70" s="42">
        <v>63</v>
      </c>
      <c r="K70" s="36" t="str">
        <f t="shared" si="8"/>
        <v>В59-64</v>
      </c>
      <c r="L70" s="36" t="str">
        <f t="shared" si="8"/>
        <v>159,16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 t="str">
        <f t="shared" si="3"/>
        <v>159,16</v>
      </c>
      <c r="Q70" s="38">
        <f t="shared" si="4"/>
        <v>1.6599999999999966</v>
      </c>
      <c r="R70" s="38" t="str">
        <f t="shared" si="5"/>
        <v>157,50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1007</v>
      </c>
      <c r="G71" t="s">
        <v>1008</v>
      </c>
      <c r="H71" t="s">
        <v>1009</v>
      </c>
      <c r="I71" s="41"/>
      <c r="J71" s="42">
        <v>64</v>
      </c>
      <c r="K71" s="36" t="str">
        <f t="shared" si="8"/>
        <v>В59-66</v>
      </c>
      <c r="L71" s="36" t="str">
        <f t="shared" si="8"/>
        <v>159,34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 t="str">
        <f t="shared" si="3"/>
        <v>159,34</v>
      </c>
      <c r="Q71" s="38">
        <f t="shared" si="4"/>
        <v>2.4300000000000068</v>
      </c>
      <c r="R71" s="38" t="str">
        <f t="shared" si="5"/>
        <v>156,91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1010</v>
      </c>
      <c r="G72" t="s">
        <v>1011</v>
      </c>
      <c r="H72" t="s">
        <v>1012</v>
      </c>
      <c r="I72" s="41"/>
      <c r="J72" s="42">
        <v>65</v>
      </c>
      <c r="K72" s="36" t="str">
        <f t="shared" si="8"/>
        <v>В59-67</v>
      </c>
      <c r="L72" s="36" t="str">
        <f t="shared" si="8"/>
        <v>158,01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 t="str">
        <f t="shared" si="3"/>
        <v>158,01</v>
      </c>
      <c r="Q72" s="38">
        <f t="shared" si="4"/>
        <v>1.9899999999999807</v>
      </c>
      <c r="R72" s="38" t="str">
        <f t="shared" si="5"/>
        <v>156,02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1013</v>
      </c>
      <c r="G73" t="s">
        <v>1006</v>
      </c>
      <c r="H73" t="s">
        <v>1014</v>
      </c>
      <c r="I73" s="41"/>
      <c r="J73" s="42">
        <v>66</v>
      </c>
      <c r="K73" s="36" t="str">
        <f t="shared" si="8"/>
        <v>В59-68</v>
      </c>
      <c r="L73" s="36" t="str">
        <f t="shared" si="8"/>
        <v>157,50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157,50</v>
      </c>
      <c r="Q73" s="38">
        <f t="shared" ref="Q73:Q136" si="12">P73-R73</f>
        <v>3.7400000000000091</v>
      </c>
      <c r="R73" s="38" t="str">
        <f t="shared" ref="R73:R136" si="13">H73</f>
        <v>153,76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1015</v>
      </c>
      <c r="G74" t="s">
        <v>1016</v>
      </c>
      <c r="H74" t="s">
        <v>1017</v>
      </c>
      <c r="I74" s="41"/>
      <c r="J74" s="42">
        <v>67</v>
      </c>
      <c r="K74" s="36" t="str">
        <f t="shared" si="8"/>
        <v>В59-69</v>
      </c>
      <c r="L74" s="36" t="str">
        <f t="shared" si="8"/>
        <v>157,40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 t="str">
        <f t="shared" si="11"/>
        <v>157,40</v>
      </c>
      <c r="Q74" s="38">
        <f t="shared" si="12"/>
        <v>1.5999999999999943</v>
      </c>
      <c r="R74" s="38" t="str">
        <f t="shared" si="13"/>
        <v>155,80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1018</v>
      </c>
      <c r="G75" t="s">
        <v>1019</v>
      </c>
      <c r="H75" t="s">
        <v>1020</v>
      </c>
      <c r="I75" s="41"/>
      <c r="J75" s="42">
        <v>68</v>
      </c>
      <c r="K75" s="36" t="str">
        <f t="shared" si="8"/>
        <v>В59-70</v>
      </c>
      <c r="L75" s="36" t="str">
        <f t="shared" si="8"/>
        <v>157,97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 t="str">
        <f t="shared" si="11"/>
        <v>157,97</v>
      </c>
      <c r="Q75" s="38">
        <f t="shared" si="12"/>
        <v>2.0699999999999932</v>
      </c>
      <c r="R75" s="38" t="str">
        <f t="shared" si="13"/>
        <v>155,90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1021</v>
      </c>
      <c r="G76" t="s">
        <v>1022</v>
      </c>
      <c r="H76" t="s">
        <v>800</v>
      </c>
      <c r="I76" s="41"/>
      <c r="J76" s="42">
        <v>69</v>
      </c>
      <c r="K76" s="36" t="str">
        <f t="shared" si="8"/>
        <v>В59-71</v>
      </c>
      <c r="L76" s="36" t="str">
        <f t="shared" si="8"/>
        <v>156,42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 t="str">
        <f t="shared" si="11"/>
        <v>156,42</v>
      </c>
      <c r="Q76" s="38">
        <f t="shared" si="12"/>
        <v>2</v>
      </c>
      <c r="R76" s="38" t="str">
        <f t="shared" si="13"/>
        <v>154,42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1023</v>
      </c>
      <c r="G77" t="s">
        <v>1024</v>
      </c>
      <c r="H77" t="s">
        <v>1025</v>
      </c>
      <c r="I77" s="41"/>
      <c r="J77" s="42">
        <v>70</v>
      </c>
      <c r="K77" s="36" t="str">
        <f t="shared" si="8"/>
        <v>В59-72</v>
      </c>
      <c r="L77" s="36" t="str">
        <f t="shared" si="8"/>
        <v>155,92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 t="str">
        <f t="shared" si="11"/>
        <v>155,92</v>
      </c>
      <c r="Q77" s="38">
        <f t="shared" si="12"/>
        <v>2.7599999999999909</v>
      </c>
      <c r="R77" s="38" t="str">
        <f t="shared" si="13"/>
        <v>153,16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1026</v>
      </c>
      <c r="G78" t="s">
        <v>1027</v>
      </c>
      <c r="H78" t="s">
        <v>1028</v>
      </c>
      <c r="I78" s="41"/>
      <c r="J78" s="42">
        <v>71</v>
      </c>
      <c r="K78" s="36" t="str">
        <f t="shared" si="8"/>
        <v>В59-73</v>
      </c>
      <c r="L78" s="36" t="str">
        <f t="shared" si="8"/>
        <v>154,90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 t="str">
        <f t="shared" si="11"/>
        <v>154,90</v>
      </c>
      <c r="Q78" s="38">
        <f t="shared" si="12"/>
        <v>1.8000000000000114</v>
      </c>
      <c r="R78" s="38" t="str">
        <f t="shared" si="13"/>
        <v>153,10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1029</v>
      </c>
      <c r="G79" t="s">
        <v>1030</v>
      </c>
      <c r="H79" t="s">
        <v>1031</v>
      </c>
      <c r="I79" s="41"/>
      <c r="J79" s="42">
        <v>72</v>
      </c>
      <c r="K79" s="36" t="str">
        <f t="shared" si="8"/>
        <v>В59-74</v>
      </c>
      <c r="L79" s="36" t="str">
        <f t="shared" si="8"/>
        <v>153,98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 t="str">
        <f t="shared" si="11"/>
        <v>153,98</v>
      </c>
      <c r="Q79" s="38">
        <f t="shared" si="12"/>
        <v>1.8799999999999955</v>
      </c>
      <c r="R79" s="38" t="str">
        <f t="shared" si="13"/>
        <v>152,10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1032</v>
      </c>
      <c r="G80" t="s">
        <v>1033</v>
      </c>
      <c r="H80" t="s">
        <v>1034</v>
      </c>
      <c r="I80" s="41"/>
      <c r="J80" s="42">
        <v>73</v>
      </c>
      <c r="K80" s="36" t="str">
        <f t="shared" si="8"/>
        <v>В59-75</v>
      </c>
      <c r="L80" s="36" t="str">
        <f t="shared" si="8"/>
        <v>152,63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 t="str">
        <f t="shared" si="11"/>
        <v>152,63</v>
      </c>
      <c r="Q80" s="38">
        <f t="shared" si="12"/>
        <v>1.7999999999999829</v>
      </c>
      <c r="R80" s="38" t="str">
        <f t="shared" si="13"/>
        <v>150,83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1035</v>
      </c>
      <c r="G81" t="s">
        <v>1036</v>
      </c>
      <c r="H81" t="s">
        <v>1037</v>
      </c>
      <c r="I81" s="41"/>
      <c r="J81" s="42">
        <v>74</v>
      </c>
      <c r="K81" s="36" t="str">
        <f t="shared" si="8"/>
        <v>В59-76</v>
      </c>
      <c r="L81" s="36" t="str">
        <f t="shared" si="8"/>
        <v>148,65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 t="str">
        <f t="shared" si="11"/>
        <v>148,65</v>
      </c>
      <c r="Q81" s="38">
        <f t="shared" si="12"/>
        <v>2.6200000000000045</v>
      </c>
      <c r="R81" s="38" t="str">
        <f t="shared" si="13"/>
        <v>146,03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1038</v>
      </c>
      <c r="G82" t="s">
        <v>1039</v>
      </c>
      <c r="H82" t="s">
        <v>1040</v>
      </c>
      <c r="I82" s="41"/>
      <c r="J82" s="42">
        <v>75</v>
      </c>
      <c r="K82" s="36" t="str">
        <f t="shared" si="8"/>
        <v>В59-77</v>
      </c>
      <c r="L82" s="36" t="str">
        <f t="shared" si="8"/>
        <v>153,43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 t="str">
        <f t="shared" si="11"/>
        <v>153,43</v>
      </c>
      <c r="Q82" s="38">
        <f t="shared" si="12"/>
        <v>1.6299999999999955</v>
      </c>
      <c r="R82" s="38" t="str">
        <f t="shared" si="13"/>
        <v>151,80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1041</v>
      </c>
      <c r="G83" t="s">
        <v>1042</v>
      </c>
      <c r="H83" t="s">
        <v>1043</v>
      </c>
      <c r="I83" s="41"/>
      <c r="J83" s="42">
        <v>76</v>
      </c>
      <c r="K83" s="36" t="str">
        <f t="shared" si="8"/>
        <v>В59-78</v>
      </c>
      <c r="L83" s="36" t="str">
        <f t="shared" si="8"/>
        <v>153,05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 t="str">
        <f t="shared" si="11"/>
        <v>153,05</v>
      </c>
      <c r="Q83" s="38">
        <f t="shared" si="12"/>
        <v>1.5800000000000125</v>
      </c>
      <c r="R83" s="38" t="str">
        <f t="shared" si="13"/>
        <v>151,47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1044</v>
      </c>
      <c r="G84" t="s">
        <v>1045</v>
      </c>
      <c r="H84" t="s">
        <v>1046</v>
      </c>
      <c r="I84" s="41"/>
      <c r="J84" s="42">
        <v>77</v>
      </c>
      <c r="K84" s="36" t="str">
        <f t="shared" si="8"/>
        <v>В59-79</v>
      </c>
      <c r="L84" s="36" t="str">
        <f t="shared" si="8"/>
        <v>153,22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 t="str">
        <f t="shared" si="11"/>
        <v>153,22</v>
      </c>
      <c r="Q84" s="38">
        <f t="shared" si="12"/>
        <v>1.8000000000000114</v>
      </c>
      <c r="R84" s="38" t="str">
        <f t="shared" si="13"/>
        <v>151,42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1047</v>
      </c>
      <c r="G85" t="s">
        <v>1048</v>
      </c>
      <c r="H85" t="s">
        <v>1049</v>
      </c>
      <c r="I85" s="41"/>
      <c r="J85" s="42">
        <v>78</v>
      </c>
      <c r="K85" s="36" t="str">
        <f t="shared" si="8"/>
        <v>В59-80</v>
      </c>
      <c r="L85" s="36" t="str">
        <f t="shared" si="8"/>
        <v>152,25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 t="str">
        <f t="shared" si="11"/>
        <v>152,25</v>
      </c>
      <c r="Q85" s="38">
        <f t="shared" si="12"/>
        <v>1.5900000000000034</v>
      </c>
      <c r="R85" s="38" t="str">
        <f t="shared" si="13"/>
        <v>150,66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1050</v>
      </c>
      <c r="G86" t="s">
        <v>1051</v>
      </c>
      <c r="H86" t="s">
        <v>1052</v>
      </c>
      <c r="I86" s="41"/>
      <c r="J86" s="42">
        <v>79</v>
      </c>
      <c r="K86" s="36" t="str">
        <f t="shared" si="8"/>
        <v>В59-81</v>
      </c>
      <c r="L86" s="36" t="str">
        <f t="shared" si="8"/>
        <v>151,84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 t="str">
        <f t="shared" si="11"/>
        <v>151,84</v>
      </c>
      <c r="Q86" s="38">
        <f t="shared" si="12"/>
        <v>1.5699999999999932</v>
      </c>
      <c r="R86" s="38" t="str">
        <f t="shared" si="13"/>
        <v>150,27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1053</v>
      </c>
      <c r="G87" t="s">
        <v>1054</v>
      </c>
      <c r="H87" t="s">
        <v>1055</v>
      </c>
      <c r="I87" s="41"/>
      <c r="J87" s="42">
        <v>80</v>
      </c>
      <c r="K87" s="36" t="str">
        <f t="shared" si="8"/>
        <v>В59-82</v>
      </c>
      <c r="L87" s="36" t="str">
        <f t="shared" si="8"/>
        <v>151,27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 t="str">
        <f t="shared" si="11"/>
        <v>151,27</v>
      </c>
      <c r="Q87" s="38">
        <f t="shared" si="12"/>
        <v>1.5800000000000125</v>
      </c>
      <c r="R87" s="38" t="str">
        <f t="shared" si="13"/>
        <v>149,69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1056</v>
      </c>
      <c r="G88" t="s">
        <v>1057</v>
      </c>
      <c r="H88" t="s">
        <v>1058</v>
      </c>
      <c r="I88" s="41"/>
      <c r="J88" s="42">
        <v>81</v>
      </c>
      <c r="K88" s="36" t="str">
        <f t="shared" si="8"/>
        <v>В59-83</v>
      </c>
      <c r="L88" s="36" t="str">
        <f t="shared" si="8"/>
        <v>151,29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 t="str">
        <f t="shared" si="11"/>
        <v>151,29</v>
      </c>
      <c r="Q88" s="38">
        <f t="shared" si="12"/>
        <v>1.4899999999999807</v>
      </c>
      <c r="R88" s="38" t="str">
        <f t="shared" si="13"/>
        <v>149,80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1059</v>
      </c>
      <c r="G89" t="s">
        <v>626</v>
      </c>
      <c r="H89" t="s">
        <v>1060</v>
      </c>
      <c r="I89" s="41"/>
      <c r="J89" s="42">
        <v>82</v>
      </c>
      <c r="K89" s="36" t="str">
        <f t="shared" si="8"/>
        <v>В59-84</v>
      </c>
      <c r="L89" s="36" t="str">
        <f t="shared" si="8"/>
        <v>151,17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 t="str">
        <f t="shared" si="11"/>
        <v>151,17</v>
      </c>
      <c r="Q89" s="38">
        <f t="shared" si="12"/>
        <v>1.5699999999999932</v>
      </c>
      <c r="R89" s="38" t="str">
        <f t="shared" si="13"/>
        <v>149,60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1061</v>
      </c>
      <c r="G90" t="s">
        <v>1062</v>
      </c>
      <c r="H90" t="s">
        <v>1063</v>
      </c>
      <c r="I90" s="41"/>
      <c r="J90" s="42">
        <v>83</v>
      </c>
      <c r="K90" s="36" t="str">
        <f t="shared" si="8"/>
        <v>В59-85</v>
      </c>
      <c r="L90" s="36" t="str">
        <f t="shared" si="8"/>
        <v>150,26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 t="str">
        <f t="shared" si="11"/>
        <v>150,26</v>
      </c>
      <c r="Q90" s="38">
        <f t="shared" si="12"/>
        <v>1.7999999999999829</v>
      </c>
      <c r="R90" s="38" t="str">
        <f t="shared" si="13"/>
        <v>148,46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1064</v>
      </c>
      <c r="G91" t="s">
        <v>1065</v>
      </c>
      <c r="H91" t="s">
        <v>1066</v>
      </c>
      <c r="I91" s="41"/>
      <c r="J91" s="42">
        <v>84</v>
      </c>
      <c r="K91" s="36" t="str">
        <f t="shared" si="8"/>
        <v>В59-86</v>
      </c>
      <c r="L91" s="36" t="str">
        <f t="shared" si="8"/>
        <v>149,53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 t="str">
        <f t="shared" si="11"/>
        <v>149,53</v>
      </c>
      <c r="Q91" s="38">
        <f t="shared" si="12"/>
        <v>1.8000000000000114</v>
      </c>
      <c r="R91" s="38" t="str">
        <f t="shared" si="13"/>
        <v>147,73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1067</v>
      </c>
      <c r="G92" t="s">
        <v>1068</v>
      </c>
      <c r="H92" t="s">
        <v>1069</v>
      </c>
      <c r="I92" s="41"/>
      <c r="J92" s="42">
        <v>85</v>
      </c>
      <c r="K92" s="36" t="str">
        <f t="shared" si="8"/>
        <v>В59-87</v>
      </c>
      <c r="L92" s="36" t="str">
        <f t="shared" si="8"/>
        <v>148,29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 t="str">
        <f t="shared" si="11"/>
        <v>148,29</v>
      </c>
      <c r="Q92" s="38">
        <f t="shared" si="12"/>
        <v>1.8199999999999932</v>
      </c>
      <c r="R92" s="38" t="str">
        <f t="shared" si="13"/>
        <v>146,47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1070</v>
      </c>
      <c r="G93" t="s">
        <v>1071</v>
      </c>
      <c r="H93" t="s">
        <v>1072</v>
      </c>
      <c r="I93" s="41"/>
      <c r="J93" s="42">
        <v>86</v>
      </c>
      <c r="K93" s="36" t="str">
        <f t="shared" si="8"/>
        <v>В59-88</v>
      </c>
      <c r="L93" s="36" t="str">
        <f t="shared" si="8"/>
        <v>148,18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 t="str">
        <f t="shared" si="11"/>
        <v>148,18</v>
      </c>
      <c r="Q93" s="38">
        <f t="shared" si="12"/>
        <v>1.8000000000000114</v>
      </c>
      <c r="R93" s="38" t="str">
        <f t="shared" si="13"/>
        <v>146,38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1073</v>
      </c>
      <c r="G94" t="s">
        <v>1074</v>
      </c>
      <c r="H94" t="s">
        <v>1075</v>
      </c>
      <c r="I94" s="41"/>
      <c r="J94" s="42">
        <v>87</v>
      </c>
      <c r="K94" s="36" t="str">
        <f t="shared" si="8"/>
        <v>В59-89</v>
      </c>
      <c r="L94" s="36" t="str">
        <f t="shared" si="8"/>
        <v>148,90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 t="str">
        <f t="shared" si="11"/>
        <v>148,90</v>
      </c>
      <c r="Q94" s="38">
        <f t="shared" si="12"/>
        <v>1.75</v>
      </c>
      <c r="R94" s="38" t="str">
        <f t="shared" si="13"/>
        <v>147,15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1076</v>
      </c>
      <c r="G95" t="s">
        <v>1077</v>
      </c>
      <c r="H95" t="s">
        <v>1078</v>
      </c>
      <c r="I95" s="41"/>
      <c r="J95" s="42">
        <v>88</v>
      </c>
      <c r="K95" s="36" t="str">
        <f t="shared" si="8"/>
        <v>В59-90</v>
      </c>
      <c r="L95" s="36" t="str">
        <f t="shared" si="8"/>
        <v>148,50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 t="str">
        <f t="shared" si="11"/>
        <v>148,50</v>
      </c>
      <c r="Q95" s="38">
        <f t="shared" si="12"/>
        <v>1.5</v>
      </c>
      <c r="R95" s="38" t="str">
        <f t="shared" si="13"/>
        <v>147,00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1079</v>
      </c>
      <c r="G96" t="s">
        <v>1080</v>
      </c>
      <c r="H96" t="s">
        <v>1081</v>
      </c>
      <c r="I96" s="41"/>
      <c r="J96" s="42">
        <v>89</v>
      </c>
      <c r="K96" s="36" t="str">
        <f t="shared" si="8"/>
        <v>В59-91</v>
      </c>
      <c r="L96" s="36" t="str">
        <f t="shared" si="8"/>
        <v>147,92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 t="str">
        <f t="shared" si="11"/>
        <v>147,92</v>
      </c>
      <c r="Q96" s="38">
        <f t="shared" si="12"/>
        <v>1.3099999999999739</v>
      </c>
      <c r="R96" s="38" t="str">
        <f t="shared" si="13"/>
        <v>146,61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1082</v>
      </c>
      <c r="G97" t="s">
        <v>1083</v>
      </c>
      <c r="H97" t="s">
        <v>1084</v>
      </c>
      <c r="I97" s="41"/>
      <c r="J97" s="42">
        <v>90</v>
      </c>
      <c r="K97" s="36" t="str">
        <f t="shared" si="8"/>
        <v>В59-92</v>
      </c>
      <c r="L97" s="36" t="str">
        <f t="shared" si="8"/>
        <v>146,67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 t="str">
        <f t="shared" si="11"/>
        <v>146,67</v>
      </c>
      <c r="Q97" s="38">
        <f t="shared" si="12"/>
        <v>1.8599999999999852</v>
      </c>
      <c r="R97" s="38" t="str">
        <f t="shared" si="13"/>
        <v>144,81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1085</v>
      </c>
      <c r="G98" t="s">
        <v>858</v>
      </c>
      <c r="H98" t="s">
        <v>1086</v>
      </c>
      <c r="I98" s="41"/>
      <c r="J98" s="42">
        <v>91</v>
      </c>
      <c r="K98" s="36" t="str">
        <f t="shared" si="8"/>
        <v>В59-93</v>
      </c>
      <c r="L98" s="36" t="str">
        <f t="shared" si="8"/>
        <v>146,54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 t="str">
        <f t="shared" si="11"/>
        <v>146,54</v>
      </c>
      <c r="Q98" s="38">
        <f t="shared" si="12"/>
        <v>2.1299999999999955</v>
      </c>
      <c r="R98" s="38" t="str">
        <f t="shared" si="13"/>
        <v>144,41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1087</v>
      </c>
      <c r="G99" t="s">
        <v>1088</v>
      </c>
      <c r="H99" t="s">
        <v>1089</v>
      </c>
      <c r="I99" s="41"/>
      <c r="J99" s="42">
        <v>92</v>
      </c>
      <c r="K99" s="36" t="str">
        <f t="shared" si="8"/>
        <v>В59-94</v>
      </c>
      <c r="L99" s="36" t="str">
        <f t="shared" si="8"/>
        <v>149,62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 t="str">
        <f t="shared" si="11"/>
        <v>149,62</v>
      </c>
      <c r="Q99" s="38">
        <f t="shared" si="12"/>
        <v>1.0900000000000034</v>
      </c>
      <c r="R99" s="38" t="str">
        <f t="shared" si="13"/>
        <v>148,53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1090</v>
      </c>
      <c r="G100" t="s">
        <v>1062</v>
      </c>
      <c r="H100" t="s">
        <v>1091</v>
      </c>
      <c r="I100" s="41"/>
      <c r="J100" s="42">
        <v>93</v>
      </c>
      <c r="K100" s="36" t="str">
        <f t="shared" si="8"/>
        <v>В59-95</v>
      </c>
      <c r="L100" s="36" t="str">
        <f t="shared" si="8"/>
        <v>150,26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 t="str">
        <f t="shared" si="11"/>
        <v>150,26</v>
      </c>
      <c r="Q100" s="38">
        <f t="shared" si="12"/>
        <v>0.76999999999998181</v>
      </c>
      <c r="R100" s="38" t="str">
        <f t="shared" si="13"/>
        <v>149,49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1092</v>
      </c>
      <c r="G101" t="s">
        <v>1093</v>
      </c>
      <c r="H101" t="s">
        <v>1094</v>
      </c>
      <c r="I101" s="41"/>
      <c r="J101" s="42">
        <v>94</v>
      </c>
      <c r="K101" s="36" t="str">
        <f t="shared" si="8"/>
        <v>В59-96</v>
      </c>
      <c r="L101" s="36" t="str">
        <f t="shared" si="8"/>
        <v>150,49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 t="str">
        <f t="shared" si="11"/>
        <v>150,49</v>
      </c>
      <c r="Q101" s="38">
        <f t="shared" si="12"/>
        <v>1.8600000000000136</v>
      </c>
      <c r="R101" s="38" t="str">
        <f t="shared" si="13"/>
        <v>148,63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1095</v>
      </c>
      <c r="G102" t="s">
        <v>1096</v>
      </c>
      <c r="H102" t="s">
        <v>1097</v>
      </c>
      <c r="I102" s="41"/>
      <c r="J102" s="42">
        <v>95</v>
      </c>
      <c r="K102" s="36" t="str">
        <f t="shared" si="8"/>
        <v>В59-97</v>
      </c>
      <c r="L102" s="36" t="str">
        <f t="shared" si="8"/>
        <v>151,64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 t="str">
        <f t="shared" si="11"/>
        <v>151,64</v>
      </c>
      <c r="Q102" s="38">
        <f t="shared" si="12"/>
        <v>1.6799999999999784</v>
      </c>
      <c r="R102" s="38" t="str">
        <f t="shared" si="13"/>
        <v>149,96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1098</v>
      </c>
      <c r="G103" t="s">
        <v>622</v>
      </c>
      <c r="H103" t="s">
        <v>1099</v>
      </c>
      <c r="I103" s="41"/>
      <c r="J103" s="42">
        <v>96</v>
      </c>
      <c r="K103" s="36" t="str">
        <f t="shared" si="8"/>
        <v>В59-98</v>
      </c>
      <c r="L103" s="36" t="str">
        <f t="shared" si="8"/>
        <v>152,23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 t="str">
        <f t="shared" si="11"/>
        <v>152,23</v>
      </c>
      <c r="Q103" s="38">
        <f t="shared" si="12"/>
        <v>1.0099999999999909</v>
      </c>
      <c r="R103" s="38" t="str">
        <f t="shared" si="13"/>
        <v>151,22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1100</v>
      </c>
      <c r="G104" t="s">
        <v>1101</v>
      </c>
      <c r="H104" t="s">
        <v>1102</v>
      </c>
      <c r="I104" s="41"/>
      <c r="J104" s="42">
        <v>97</v>
      </c>
      <c r="K104" s="36" t="str">
        <f t="shared" si="8"/>
        <v>В59-99</v>
      </c>
      <c r="L104" s="36" t="str">
        <f t="shared" si="8"/>
        <v>152,62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 t="str">
        <f t="shared" si="11"/>
        <v>152,62</v>
      </c>
      <c r="Q104" s="38">
        <f t="shared" si="12"/>
        <v>1.6800000000000068</v>
      </c>
      <c r="R104" s="38" t="str">
        <f t="shared" si="13"/>
        <v>150,94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1103</v>
      </c>
      <c r="G105" t="s">
        <v>1104</v>
      </c>
      <c r="H105" t="s">
        <v>1105</v>
      </c>
      <c r="I105" s="41"/>
      <c r="J105" s="42">
        <v>98</v>
      </c>
      <c r="K105" s="36" t="str">
        <f t="shared" si="8"/>
        <v>В59-100</v>
      </c>
      <c r="L105" s="36" t="str">
        <f t="shared" si="8"/>
        <v>154,65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 t="str">
        <f t="shared" si="11"/>
        <v>154,65</v>
      </c>
      <c r="Q105" s="38">
        <f t="shared" si="12"/>
        <v>2.0500000000000114</v>
      </c>
      <c r="R105" s="38" t="str">
        <f t="shared" si="13"/>
        <v>152,60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1106</v>
      </c>
      <c r="G106" t="s">
        <v>1107</v>
      </c>
      <c r="H106" t="s">
        <v>1108</v>
      </c>
      <c r="I106" s="41"/>
      <c r="J106" s="42">
        <v>99</v>
      </c>
      <c r="K106" s="36" t="str">
        <f t="shared" si="8"/>
        <v>В59-101</v>
      </c>
      <c r="L106" s="36" t="str">
        <f t="shared" si="8"/>
        <v>154,86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 t="str">
        <f t="shared" si="11"/>
        <v>154,86</v>
      </c>
      <c r="Q106" s="38">
        <f t="shared" si="12"/>
        <v>1.660000000000025</v>
      </c>
      <c r="R106" s="38" t="str">
        <f t="shared" si="13"/>
        <v>153,20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1109</v>
      </c>
      <c r="G107" t="s">
        <v>1110</v>
      </c>
      <c r="H107" t="s">
        <v>1104</v>
      </c>
      <c r="I107" s="41"/>
      <c r="J107" s="42">
        <v>100</v>
      </c>
      <c r="K107" s="36" t="str">
        <f t="shared" si="8"/>
        <v>В59-102</v>
      </c>
      <c r="L107" s="36" t="str">
        <f t="shared" si="8"/>
        <v>156,62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 t="str">
        <f t="shared" si="11"/>
        <v>156,62</v>
      </c>
      <c r="Q107" s="38">
        <f t="shared" si="12"/>
        <v>1.9699999999999989</v>
      </c>
      <c r="R107" s="38" t="str">
        <f t="shared" si="13"/>
        <v>154,65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1111</v>
      </c>
      <c r="G108" t="s">
        <v>942</v>
      </c>
      <c r="H108" t="s">
        <v>543</v>
      </c>
      <c r="I108" s="41"/>
      <c r="J108" s="42">
        <v>101</v>
      </c>
      <c r="K108" s="36" t="str">
        <f t="shared" si="8"/>
        <v>В59-103</v>
      </c>
      <c r="L108" s="36" t="str">
        <f t="shared" si="8"/>
        <v>159,45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 t="str">
        <f t="shared" si="11"/>
        <v>159,45</v>
      </c>
      <c r="Q108" s="38">
        <f t="shared" si="12"/>
        <v>1.8100000000000023</v>
      </c>
      <c r="R108" s="38" t="str">
        <f t="shared" si="13"/>
        <v>157,64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1112</v>
      </c>
      <c r="G109" t="s">
        <v>1113</v>
      </c>
      <c r="H109" t="s">
        <v>995</v>
      </c>
      <c r="I109" s="41"/>
      <c r="J109" s="42">
        <v>102</v>
      </c>
      <c r="K109" s="36" t="str">
        <f t="shared" si="8"/>
        <v>В59-104</v>
      </c>
      <c r="L109" s="36" t="str">
        <f t="shared" si="8"/>
        <v>159,36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 t="str">
        <f t="shared" si="11"/>
        <v>159,36</v>
      </c>
      <c r="Q109" s="38">
        <f t="shared" si="12"/>
        <v>1.7600000000000193</v>
      </c>
      <c r="R109" s="38" t="str">
        <f t="shared" si="13"/>
        <v>157,60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1114</v>
      </c>
      <c r="G110" t="s">
        <v>1115</v>
      </c>
      <c r="H110" t="s">
        <v>972</v>
      </c>
      <c r="I110" s="41"/>
      <c r="J110" s="42">
        <v>103</v>
      </c>
      <c r="K110" s="36" t="str">
        <f t="shared" si="8"/>
        <v>В59-105</v>
      </c>
      <c r="L110" s="36" t="str">
        <f t="shared" si="8"/>
        <v>159,51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 t="str">
        <f t="shared" si="11"/>
        <v>159,51</v>
      </c>
      <c r="Q110" s="38">
        <f t="shared" si="12"/>
        <v>2.7399999999999807</v>
      </c>
      <c r="R110" s="38" t="str">
        <f t="shared" si="13"/>
        <v>156,77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1116</v>
      </c>
      <c r="G111" t="s">
        <v>710</v>
      </c>
      <c r="H111" t="s">
        <v>1117</v>
      </c>
      <c r="I111" s="41"/>
      <c r="J111" s="42">
        <v>104</v>
      </c>
      <c r="K111" s="36" t="str">
        <f t="shared" si="8"/>
        <v>В59-106</v>
      </c>
      <c r="L111" s="36" t="str">
        <f t="shared" si="8"/>
        <v>163,60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 t="str">
        <f t="shared" si="11"/>
        <v>163,60</v>
      </c>
      <c r="Q111" s="38">
        <f t="shared" si="12"/>
        <v>1.6399999999999864</v>
      </c>
      <c r="R111" s="38" t="str">
        <f t="shared" si="13"/>
        <v>161,96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1118</v>
      </c>
      <c r="G112" t="s">
        <v>475</v>
      </c>
      <c r="H112" t="s">
        <v>1119</v>
      </c>
      <c r="I112" s="41"/>
      <c r="J112" s="42">
        <v>105</v>
      </c>
      <c r="K112" s="36" t="str">
        <f t="shared" si="8"/>
        <v>В59-107</v>
      </c>
      <c r="L112" s="36" t="str">
        <f t="shared" si="8"/>
        <v>159,60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 t="str">
        <f t="shared" si="11"/>
        <v>159,60</v>
      </c>
      <c r="Q112" s="38">
        <f t="shared" si="12"/>
        <v>1.6599999999999966</v>
      </c>
      <c r="R112" s="38" t="str">
        <f t="shared" si="13"/>
        <v>157,94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1120</v>
      </c>
      <c r="G113" t="s">
        <v>1121</v>
      </c>
      <c r="I113" s="41"/>
      <c r="J113" s="42">
        <v>106</v>
      </c>
      <c r="K113" s="36" t="str">
        <f t="shared" si="8"/>
        <v>В59-108</v>
      </c>
      <c r="L113" s="36" t="str">
        <f t="shared" si="8"/>
        <v>158,97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 t="str">
        <f t="shared" si="11"/>
        <v>158,97</v>
      </c>
      <c r="Q113" s="38">
        <f t="shared" si="12"/>
        <v>158.97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1122</v>
      </c>
      <c r="G114" t="s">
        <v>1123</v>
      </c>
      <c r="H114" t="s">
        <v>868</v>
      </c>
      <c r="I114" s="41"/>
      <c r="J114" s="42">
        <v>107</v>
      </c>
      <c r="K114" s="36" t="str">
        <f t="shared" si="8"/>
        <v>В59-109</v>
      </c>
      <c r="L114" s="36" t="str">
        <f t="shared" si="8"/>
        <v>149,45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 t="str">
        <f t="shared" si="11"/>
        <v>149,45</v>
      </c>
      <c r="Q114" s="38">
        <f t="shared" si="12"/>
        <v>1.75</v>
      </c>
      <c r="R114" s="38" t="str">
        <f t="shared" si="13"/>
        <v>147,70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1124</v>
      </c>
      <c r="G115" t="s">
        <v>1125</v>
      </c>
      <c r="H115" t="s">
        <v>1126</v>
      </c>
      <c r="I115" s="41"/>
      <c r="J115" s="42">
        <v>108</v>
      </c>
      <c r="K115" s="36" t="str">
        <f t="shared" si="8"/>
        <v>В59-110</v>
      </c>
      <c r="L115" s="36" t="str">
        <f t="shared" si="8"/>
        <v>154,13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 t="str">
        <f t="shared" si="11"/>
        <v>154,13</v>
      </c>
      <c r="Q115" s="38">
        <f t="shared" si="12"/>
        <v>1.9799999999999898</v>
      </c>
      <c r="R115" s="38" t="str">
        <f t="shared" si="13"/>
        <v>152,15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1127</v>
      </c>
      <c r="G116" t="s">
        <v>1128</v>
      </c>
      <c r="H116" t="s">
        <v>1129</v>
      </c>
      <c r="I116" s="41"/>
      <c r="J116" s="42">
        <v>109</v>
      </c>
      <c r="K116" s="36" t="str">
        <f t="shared" si="8"/>
        <v>В59-111</v>
      </c>
      <c r="L116" s="36" t="str">
        <f t="shared" si="8"/>
        <v>153,95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 t="str">
        <f t="shared" si="11"/>
        <v>153,95</v>
      </c>
      <c r="Q116" s="38">
        <f t="shared" si="12"/>
        <v>1.9199999999999875</v>
      </c>
      <c r="R116" s="38" t="str">
        <f t="shared" si="13"/>
        <v>152,03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1130</v>
      </c>
      <c r="G117" t="s">
        <v>1131</v>
      </c>
      <c r="H117" t="s">
        <v>1132</v>
      </c>
      <c r="I117" s="41"/>
      <c r="J117" s="42">
        <v>110</v>
      </c>
      <c r="K117" s="36" t="str">
        <f t="shared" si="8"/>
        <v>В59-112</v>
      </c>
      <c r="L117" s="36" t="str">
        <f t="shared" si="8"/>
        <v>153,61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 t="str">
        <f t="shared" si="11"/>
        <v>153,61</v>
      </c>
      <c r="Q117" s="38">
        <f t="shared" si="12"/>
        <v>1.9800000000000182</v>
      </c>
      <c r="R117" s="38" t="str">
        <f t="shared" si="13"/>
        <v>151,63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1133</v>
      </c>
      <c r="G118" t="s">
        <v>1039</v>
      </c>
      <c r="H118" t="s">
        <v>886</v>
      </c>
      <c r="I118" s="41"/>
      <c r="J118" s="42">
        <v>111</v>
      </c>
      <c r="K118" s="36" t="str">
        <f t="shared" si="8"/>
        <v>В59-113</v>
      </c>
      <c r="L118" s="36" t="str">
        <f t="shared" si="8"/>
        <v>153,43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 t="str">
        <f t="shared" si="11"/>
        <v>153,43</v>
      </c>
      <c r="Q118" s="38">
        <f t="shared" si="12"/>
        <v>1.7600000000000193</v>
      </c>
      <c r="R118" s="38" t="str">
        <f t="shared" si="13"/>
        <v>151,67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1134</v>
      </c>
      <c r="G119" t="s">
        <v>1135</v>
      </c>
      <c r="H119" t="s">
        <v>1136</v>
      </c>
      <c r="I119" s="41"/>
      <c r="J119" s="42">
        <v>112</v>
      </c>
      <c r="K119" s="36" t="str">
        <f t="shared" si="8"/>
        <v>В59-114</v>
      </c>
      <c r="L119" s="36" t="str">
        <f t="shared" si="8"/>
        <v>153,68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 t="str">
        <f t="shared" si="11"/>
        <v>153,68</v>
      </c>
      <c r="Q119" s="38">
        <f t="shared" si="12"/>
        <v>1.9300000000000068</v>
      </c>
      <c r="R119" s="38" t="str">
        <f t="shared" si="13"/>
        <v>151,75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1137</v>
      </c>
      <c r="G120" t="s">
        <v>1138</v>
      </c>
      <c r="H120" t="s">
        <v>1139</v>
      </c>
      <c r="I120" s="41"/>
      <c r="J120" s="42">
        <v>113</v>
      </c>
      <c r="K120" s="36" t="str">
        <f t="shared" si="8"/>
        <v>В59-115</v>
      </c>
      <c r="L120" s="36" t="str">
        <f t="shared" si="8"/>
        <v>153,67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 t="str">
        <f t="shared" si="11"/>
        <v>153,67</v>
      </c>
      <c r="Q120" s="38">
        <f t="shared" si="12"/>
        <v>1.8799999999999955</v>
      </c>
      <c r="R120" s="38" t="str">
        <f t="shared" si="13"/>
        <v>151,79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1140</v>
      </c>
      <c r="G121" t="s">
        <v>1141</v>
      </c>
      <c r="H121" t="s">
        <v>1142</v>
      </c>
      <c r="I121" s="41"/>
      <c r="J121" s="42">
        <v>114</v>
      </c>
      <c r="K121" s="36" t="str">
        <f t="shared" si="8"/>
        <v>В59-116</v>
      </c>
      <c r="L121" s="36" t="str">
        <f t="shared" si="8"/>
        <v>153,06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 t="str">
        <f t="shared" si="11"/>
        <v>153,06</v>
      </c>
      <c r="Q121" s="38">
        <f t="shared" si="12"/>
        <v>1.25</v>
      </c>
      <c r="R121" s="38" t="str">
        <f t="shared" si="13"/>
        <v>151,81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1143</v>
      </c>
      <c r="G122" t="s">
        <v>1144</v>
      </c>
      <c r="H122" t="s">
        <v>1145</v>
      </c>
      <c r="I122" s="41"/>
      <c r="J122" s="42">
        <v>115</v>
      </c>
      <c r="K122" s="36" t="str">
        <f t="shared" si="8"/>
        <v>В59-117</v>
      </c>
      <c r="L122" s="36" t="str">
        <f t="shared" si="8"/>
        <v>153,08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 t="str">
        <f t="shared" si="11"/>
        <v>153,08</v>
      </c>
      <c r="Q122" s="38">
        <f t="shared" si="12"/>
        <v>1.1700000000000159</v>
      </c>
      <c r="R122" s="38" t="str">
        <f t="shared" si="13"/>
        <v>151,91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1146</v>
      </c>
      <c r="G123" t="s">
        <v>602</v>
      </c>
      <c r="H123" t="s">
        <v>1147</v>
      </c>
      <c r="I123" s="41"/>
      <c r="J123" s="42">
        <v>116</v>
      </c>
      <c r="K123" s="36" t="str">
        <f t="shared" si="8"/>
        <v>В59-118</v>
      </c>
      <c r="L123" s="36" t="str">
        <f t="shared" si="8"/>
        <v>153,12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 t="str">
        <f t="shared" si="11"/>
        <v>153,12</v>
      </c>
      <c r="Q123" s="38">
        <f t="shared" si="12"/>
        <v>1.1299999999999955</v>
      </c>
      <c r="R123" s="38" t="str">
        <f t="shared" si="13"/>
        <v>151,99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1148</v>
      </c>
      <c r="G124" t="s">
        <v>1149</v>
      </c>
      <c r="H124" t="s">
        <v>1150</v>
      </c>
      <c r="I124" s="41"/>
      <c r="J124" s="42">
        <v>117</v>
      </c>
      <c r="K124" s="36" t="str">
        <f t="shared" si="8"/>
        <v>В59-119</v>
      </c>
      <c r="L124" s="36" t="str">
        <f t="shared" si="8"/>
        <v>153,94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 t="str">
        <f t="shared" si="11"/>
        <v>153,94</v>
      </c>
      <c r="Q124" s="38">
        <f t="shared" si="12"/>
        <v>2.289999999999992</v>
      </c>
      <c r="R124" s="38" t="str">
        <f t="shared" si="13"/>
        <v>151,65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1151</v>
      </c>
      <c r="G125" t="s">
        <v>1152</v>
      </c>
      <c r="H125" t="s">
        <v>1153</v>
      </c>
      <c r="I125" s="41"/>
      <c r="J125" s="42">
        <v>118</v>
      </c>
      <c r="K125" s="36" t="str">
        <f t="shared" si="8"/>
        <v>В59-120</v>
      </c>
      <c r="L125" s="36" t="str">
        <f t="shared" si="8"/>
        <v>153,34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 t="str">
        <f t="shared" si="11"/>
        <v>153,34</v>
      </c>
      <c r="Q125" s="38">
        <f t="shared" si="12"/>
        <v>1.8799999999999955</v>
      </c>
      <c r="R125" s="38" t="str">
        <f t="shared" si="13"/>
        <v>151,46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1154</v>
      </c>
      <c r="G126" t="s">
        <v>1025</v>
      </c>
      <c r="H126" t="s">
        <v>1155</v>
      </c>
      <c r="I126" s="41"/>
      <c r="J126" s="42">
        <v>119</v>
      </c>
      <c r="K126" s="36" t="str">
        <f t="shared" si="8"/>
        <v>В59-121</v>
      </c>
      <c r="L126" s="36" t="str">
        <f t="shared" si="8"/>
        <v>153,16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 t="str">
        <f t="shared" si="11"/>
        <v>153,16</v>
      </c>
      <c r="Q126" s="38">
        <f t="shared" si="12"/>
        <v>1.9199999999999875</v>
      </c>
      <c r="R126" s="38" t="str">
        <f t="shared" si="13"/>
        <v>151,24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1156</v>
      </c>
      <c r="G127" t="s">
        <v>1028</v>
      </c>
      <c r="H127" t="s">
        <v>1157</v>
      </c>
      <c r="I127" s="41"/>
      <c r="J127" s="42">
        <v>120</v>
      </c>
      <c r="K127" s="36" t="str">
        <f t="shared" si="8"/>
        <v>В59-122</v>
      </c>
      <c r="L127" s="36" t="str">
        <f t="shared" si="8"/>
        <v>153,10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 t="str">
        <f t="shared" si="11"/>
        <v>153,10</v>
      </c>
      <c r="Q127" s="38">
        <f t="shared" si="12"/>
        <v>1.9199999999999875</v>
      </c>
      <c r="R127" s="38" t="str">
        <f t="shared" si="13"/>
        <v>151,18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1158</v>
      </c>
      <c r="G128" t="s">
        <v>891</v>
      </c>
      <c r="H128" t="s">
        <v>1159</v>
      </c>
      <c r="I128" s="41"/>
      <c r="J128" s="42">
        <v>121</v>
      </c>
      <c r="K128" s="36" t="str">
        <f t="shared" ref="K128:L191" si="14">F128</f>
        <v>В59-123</v>
      </c>
      <c r="L128" s="36" t="str">
        <f t="shared" si="14"/>
        <v>153,29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153,29</v>
      </c>
      <c r="Q128" s="38">
        <f t="shared" si="12"/>
        <v>1.9399999999999977</v>
      </c>
      <c r="R128" s="38" t="str">
        <f t="shared" si="13"/>
        <v>151,35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1160</v>
      </c>
      <c r="G129" t="s">
        <v>1161</v>
      </c>
      <c r="H129" t="s">
        <v>1162</v>
      </c>
      <c r="I129" s="41"/>
      <c r="J129" s="42">
        <v>122</v>
      </c>
      <c r="K129" s="36" t="str">
        <f t="shared" si="14"/>
        <v>В59-124</v>
      </c>
      <c r="L129" s="36" t="str">
        <f t="shared" si="14"/>
        <v>152,40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 t="str">
        <f t="shared" si="11"/>
        <v>152,40</v>
      </c>
      <c r="Q129" s="38">
        <f t="shared" si="12"/>
        <v>1.75</v>
      </c>
      <c r="R129" s="38" t="str">
        <f t="shared" si="13"/>
        <v>150,65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1163</v>
      </c>
      <c r="G130" t="s">
        <v>1164</v>
      </c>
      <c r="H130" t="s">
        <v>1165</v>
      </c>
      <c r="I130" s="41"/>
      <c r="J130" s="42">
        <v>123</v>
      </c>
      <c r="K130" s="36" t="str">
        <f t="shared" si="14"/>
        <v>В59-125</v>
      </c>
      <c r="L130" s="36" t="str">
        <f t="shared" si="14"/>
        <v>152,65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 t="str">
        <f t="shared" si="11"/>
        <v>152,65</v>
      </c>
      <c r="Q130" s="38">
        <f t="shared" si="12"/>
        <v>1.5</v>
      </c>
      <c r="R130" s="38" t="str">
        <f t="shared" si="13"/>
        <v>151,15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1166</v>
      </c>
      <c r="G131" t="s">
        <v>1167</v>
      </c>
      <c r="I131" s="41"/>
      <c r="J131" s="42">
        <v>124</v>
      </c>
      <c r="K131" s="36" t="str">
        <f t="shared" si="14"/>
        <v>В59-126</v>
      </c>
      <c r="L131" s="36" t="str">
        <f t="shared" si="14"/>
        <v>153,48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 t="str">
        <f t="shared" si="11"/>
        <v>153,48</v>
      </c>
      <c r="Q131" s="38">
        <f t="shared" si="12"/>
        <v>153.47999999999999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1168</v>
      </c>
      <c r="G132" t="s">
        <v>1169</v>
      </c>
      <c r="H132" t="s">
        <v>1170</v>
      </c>
      <c r="I132" s="41"/>
      <c r="J132" s="42">
        <v>125</v>
      </c>
      <c r="K132" s="36" t="str">
        <f t="shared" si="14"/>
        <v>В59-127</v>
      </c>
      <c r="L132" s="36" t="str">
        <f t="shared" si="14"/>
        <v>153,02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 t="str">
        <f t="shared" si="11"/>
        <v>153,02</v>
      </c>
      <c r="Q132" s="38">
        <f t="shared" si="12"/>
        <v>1.1500000000000057</v>
      </c>
      <c r="R132" s="38" t="str">
        <f t="shared" si="13"/>
        <v>151,87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1171</v>
      </c>
      <c r="G133" t="s">
        <v>801</v>
      </c>
      <c r="H133" t="s">
        <v>1172</v>
      </c>
      <c r="I133" s="41"/>
      <c r="J133" s="42">
        <v>126</v>
      </c>
      <c r="K133" s="36" t="str">
        <f t="shared" si="14"/>
        <v>В59-128</v>
      </c>
      <c r="L133" s="36" t="str">
        <f t="shared" si="14"/>
        <v>152,80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 t="str">
        <f t="shared" si="11"/>
        <v>152,80</v>
      </c>
      <c r="Q133" s="38">
        <f t="shared" si="12"/>
        <v>1.25</v>
      </c>
      <c r="R133" s="38" t="str">
        <f t="shared" si="13"/>
        <v>151,55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1173</v>
      </c>
      <c r="G134" t="s">
        <v>1174</v>
      </c>
      <c r="H134" t="s">
        <v>1175</v>
      </c>
      <c r="I134" s="41"/>
      <c r="J134" s="42">
        <v>127</v>
      </c>
      <c r="K134" s="36" t="str">
        <f t="shared" si="14"/>
        <v>В59-129</v>
      </c>
      <c r="L134" s="36" t="str">
        <f t="shared" si="14"/>
        <v>152,50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 t="str">
        <f t="shared" si="11"/>
        <v>152,50</v>
      </c>
      <c r="Q134" s="38">
        <f t="shared" si="12"/>
        <v>1.4799999999999898</v>
      </c>
      <c r="R134" s="38" t="str">
        <f t="shared" si="13"/>
        <v>151,02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1176</v>
      </c>
      <c r="G135" t="s">
        <v>1177</v>
      </c>
      <c r="H135" t="s">
        <v>1178</v>
      </c>
      <c r="I135" s="41"/>
      <c r="J135" s="42">
        <v>128</v>
      </c>
      <c r="K135" s="36" t="str">
        <f t="shared" si="14"/>
        <v>В59-130</v>
      </c>
      <c r="L135" s="36" t="str">
        <f t="shared" si="14"/>
        <v>152,48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 t="str">
        <f t="shared" si="11"/>
        <v>152,48</v>
      </c>
      <c r="Q135" s="38">
        <f t="shared" si="12"/>
        <v>1.5499999999999829</v>
      </c>
      <c r="R135" s="38" t="str">
        <f t="shared" si="13"/>
        <v>150,93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1179</v>
      </c>
      <c r="G136" t="s">
        <v>1180</v>
      </c>
      <c r="H136" t="s">
        <v>1181</v>
      </c>
      <c r="I136" s="41"/>
      <c r="J136" s="42">
        <v>129</v>
      </c>
      <c r="K136" s="36" t="str">
        <f t="shared" si="14"/>
        <v>В59-131</v>
      </c>
      <c r="L136" s="36" t="str">
        <f t="shared" si="14"/>
        <v>152,37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 t="str">
        <f t="shared" si="11"/>
        <v>152,37</v>
      </c>
      <c r="Q136" s="38">
        <f t="shared" si="12"/>
        <v>1.4800000000000182</v>
      </c>
      <c r="R136" s="38" t="str">
        <f t="shared" si="13"/>
        <v>150,89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1182</v>
      </c>
      <c r="G137" t="s">
        <v>1183</v>
      </c>
      <c r="H137" t="s">
        <v>1184</v>
      </c>
      <c r="I137" s="41"/>
      <c r="J137" s="42">
        <v>130</v>
      </c>
      <c r="K137" s="36" t="str">
        <f t="shared" si="14"/>
        <v>В59-132</v>
      </c>
      <c r="L137" s="36" t="str">
        <f t="shared" si="14"/>
        <v>152,94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152,94</v>
      </c>
      <c r="Q137" s="38">
        <f t="shared" ref="Q137:Q200" si="18">P137-R137</f>
        <v>1.3199999999999932</v>
      </c>
      <c r="R137" s="38" t="str">
        <f t="shared" ref="R137:R200" si="19">H137</f>
        <v>151,62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1185</v>
      </c>
      <c r="G138" t="s">
        <v>1186</v>
      </c>
      <c r="H138" t="s">
        <v>1187</v>
      </c>
      <c r="I138" s="41"/>
      <c r="J138" s="42">
        <v>131</v>
      </c>
      <c r="K138" s="36" t="str">
        <f t="shared" si="14"/>
        <v>В59-133</v>
      </c>
      <c r="L138" s="36" t="str">
        <f t="shared" si="14"/>
        <v>152,64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 t="str">
        <f t="shared" si="17"/>
        <v>152,64</v>
      </c>
      <c r="Q138" s="38">
        <f t="shared" si="18"/>
        <v>1.3099999999999739</v>
      </c>
      <c r="R138" s="38" t="str">
        <f t="shared" si="19"/>
        <v>151,33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1188</v>
      </c>
      <c r="G139" t="s">
        <v>628</v>
      </c>
      <c r="H139" t="s">
        <v>1102</v>
      </c>
      <c r="I139" s="41"/>
      <c r="J139" s="42">
        <v>132</v>
      </c>
      <c r="K139" s="36" t="str">
        <f t="shared" si="14"/>
        <v>В59-134</v>
      </c>
      <c r="L139" s="36" t="str">
        <f t="shared" si="14"/>
        <v>152,36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 t="str">
        <f t="shared" si="17"/>
        <v>152,36</v>
      </c>
      <c r="Q139" s="38">
        <f t="shared" si="18"/>
        <v>1.4200000000000159</v>
      </c>
      <c r="R139" s="38" t="str">
        <f t="shared" si="19"/>
        <v>150,94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1189</v>
      </c>
      <c r="G140" t="s">
        <v>1190</v>
      </c>
      <c r="I140" s="41"/>
      <c r="J140" s="42">
        <v>133</v>
      </c>
      <c r="K140" s="36" t="str">
        <f t="shared" si="14"/>
        <v>В59-135</v>
      </c>
      <c r="L140" s="36" t="str">
        <f t="shared" si="14"/>
        <v>152,74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 t="str">
        <f t="shared" si="17"/>
        <v>152,74</v>
      </c>
      <c r="Q140" s="38">
        <f t="shared" si="18"/>
        <v>152.74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1191</v>
      </c>
      <c r="G141" t="s">
        <v>1192</v>
      </c>
      <c r="H141" t="s">
        <v>1193</v>
      </c>
      <c r="I141" s="41"/>
      <c r="J141" s="42">
        <v>134</v>
      </c>
      <c r="K141" s="36" t="str">
        <f t="shared" si="14"/>
        <v>В59-136</v>
      </c>
      <c r="L141" s="36" t="str">
        <f t="shared" si="14"/>
        <v>152,05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 t="str">
        <f t="shared" si="17"/>
        <v>152,05</v>
      </c>
      <c r="Q141" s="38">
        <f t="shared" si="18"/>
        <v>1.4699999999999989</v>
      </c>
      <c r="R141" s="38" t="str">
        <f t="shared" si="19"/>
        <v>150,58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1194</v>
      </c>
      <c r="G142" t="s">
        <v>771</v>
      </c>
      <c r="H142" t="s">
        <v>1195</v>
      </c>
      <c r="J142" s="42">
        <v>135</v>
      </c>
      <c r="K142" s="36" t="str">
        <f t="shared" si="14"/>
        <v>В59-137</v>
      </c>
      <c r="L142" s="36" t="str">
        <f t="shared" si="14"/>
        <v>151,85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 t="str">
        <f t="shared" si="17"/>
        <v>151,85</v>
      </c>
      <c r="Q142" s="38">
        <f t="shared" si="18"/>
        <v>1.4000000000000057</v>
      </c>
      <c r="R142" s="38" t="str">
        <f t="shared" si="19"/>
        <v>150,45</v>
      </c>
      <c r="S142" s="44"/>
    </row>
    <row r="143" spans="2:26">
      <c r="B143" s="34">
        <v>136</v>
      </c>
      <c r="C143" s="35"/>
      <c r="D143" s="35"/>
      <c r="E143" s="35"/>
      <c r="F143" t="s">
        <v>1196</v>
      </c>
      <c r="G143" t="s">
        <v>1142</v>
      </c>
      <c r="H143" t="s">
        <v>1197</v>
      </c>
      <c r="J143" s="42">
        <v>136</v>
      </c>
      <c r="K143" s="36" t="str">
        <f t="shared" si="14"/>
        <v>В59-138</v>
      </c>
      <c r="L143" s="36" t="str">
        <f t="shared" si="14"/>
        <v>151,81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 t="str">
        <f t="shared" si="17"/>
        <v>151,81</v>
      </c>
      <c r="Q143" s="38">
        <f t="shared" si="18"/>
        <v>1.3799999999999955</v>
      </c>
      <c r="R143" s="38" t="str">
        <f t="shared" si="19"/>
        <v>150,43</v>
      </c>
      <c r="S143" s="44"/>
    </row>
    <row r="144" spans="2:26">
      <c r="B144" s="34">
        <v>137</v>
      </c>
      <c r="C144" s="35"/>
      <c r="D144" s="35"/>
      <c r="E144" s="35"/>
      <c r="F144" t="s">
        <v>1198</v>
      </c>
      <c r="G144" t="s">
        <v>886</v>
      </c>
      <c r="H144" t="s">
        <v>1199</v>
      </c>
      <c r="J144" s="42">
        <v>137</v>
      </c>
      <c r="K144" s="36" t="str">
        <f t="shared" si="14"/>
        <v>В59-139</v>
      </c>
      <c r="L144" s="36" t="str">
        <f t="shared" si="14"/>
        <v>151,67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 t="str">
        <f t="shared" si="17"/>
        <v>151,67</v>
      </c>
      <c r="Q144" s="38">
        <f t="shared" si="18"/>
        <v>1.3599999999999852</v>
      </c>
      <c r="R144" s="38" t="str">
        <f t="shared" si="19"/>
        <v>150,31</v>
      </c>
      <c r="S144" s="44"/>
    </row>
    <row r="145" spans="2:19">
      <c r="B145" s="34">
        <v>138</v>
      </c>
      <c r="C145" s="35"/>
      <c r="D145" s="35"/>
      <c r="E145" s="35"/>
      <c r="F145" t="s">
        <v>1200</v>
      </c>
      <c r="G145" t="s">
        <v>1201</v>
      </c>
      <c r="H145" t="s">
        <v>1162</v>
      </c>
      <c r="J145" s="42">
        <v>138</v>
      </c>
      <c r="K145" s="36" t="str">
        <f t="shared" si="14"/>
        <v>В59-140</v>
      </c>
      <c r="L145" s="36" t="str">
        <f t="shared" si="14"/>
        <v>152,91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 t="str">
        <f t="shared" si="17"/>
        <v>152,91</v>
      </c>
      <c r="Q145" s="38">
        <f t="shared" si="18"/>
        <v>2.2599999999999909</v>
      </c>
      <c r="R145" s="38" t="str">
        <f t="shared" si="19"/>
        <v>150,65</v>
      </c>
      <c r="S145" s="44"/>
    </row>
    <row r="146" spans="2:19">
      <c r="B146" s="34">
        <v>139</v>
      </c>
      <c r="C146" s="35"/>
      <c r="D146" s="35"/>
      <c r="E146" s="35"/>
      <c r="F146" t="s">
        <v>1202</v>
      </c>
      <c r="G146" t="s">
        <v>625</v>
      </c>
      <c r="H146" t="s">
        <v>1175</v>
      </c>
      <c r="J146" s="42">
        <v>139</v>
      </c>
      <c r="K146" s="36" t="str">
        <f t="shared" si="14"/>
        <v>В59-141</v>
      </c>
      <c r="L146" s="36" t="str">
        <f t="shared" si="14"/>
        <v>152,87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 t="str">
        <f t="shared" si="17"/>
        <v>152,87</v>
      </c>
      <c r="Q146" s="38">
        <f t="shared" si="18"/>
        <v>1.8499999999999943</v>
      </c>
      <c r="R146" s="38" t="str">
        <f t="shared" si="19"/>
        <v>151,02</v>
      </c>
      <c r="S146" s="44"/>
    </row>
    <row r="147" spans="2:19">
      <c r="B147" s="34">
        <v>140</v>
      </c>
      <c r="C147" s="35"/>
      <c r="D147" s="35"/>
      <c r="E147" s="35"/>
      <c r="F147" t="s">
        <v>1203</v>
      </c>
      <c r="G147" t="s">
        <v>1204</v>
      </c>
      <c r="H147" t="s">
        <v>1205</v>
      </c>
      <c r="J147" s="42">
        <v>140</v>
      </c>
      <c r="K147" s="36" t="str">
        <f t="shared" si="14"/>
        <v>В59-142</v>
      </c>
      <c r="L147" s="36" t="str">
        <f t="shared" si="14"/>
        <v>153,40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 t="str">
        <f t="shared" si="17"/>
        <v>153,40</v>
      </c>
      <c r="Q147" s="38">
        <f t="shared" si="18"/>
        <v>1.8000000000000114</v>
      </c>
      <c r="R147" s="38" t="str">
        <f t="shared" si="19"/>
        <v>151,60</v>
      </c>
      <c r="S147" s="44"/>
    </row>
    <row r="148" spans="2:19">
      <c r="B148" s="34">
        <v>141</v>
      </c>
      <c r="C148" s="35"/>
      <c r="D148" s="35"/>
      <c r="E148" s="35"/>
      <c r="F148" t="s">
        <v>1206</v>
      </c>
      <c r="G148" t="s">
        <v>1207</v>
      </c>
      <c r="H148" t="s">
        <v>1152</v>
      </c>
      <c r="J148" s="42">
        <v>141</v>
      </c>
      <c r="K148" s="36" t="str">
        <f t="shared" si="14"/>
        <v>В59-143</v>
      </c>
      <c r="L148" s="36" t="str">
        <f t="shared" si="14"/>
        <v>154,05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 t="str">
        <f t="shared" si="17"/>
        <v>154,05</v>
      </c>
      <c r="Q148" s="38">
        <f t="shared" si="18"/>
        <v>0.71000000000000796</v>
      </c>
      <c r="R148" s="38" t="str">
        <f t="shared" si="19"/>
        <v>153,34</v>
      </c>
      <c r="S148" s="44"/>
    </row>
    <row r="149" spans="2:19">
      <c r="B149" s="34">
        <v>142</v>
      </c>
      <c r="C149" s="35"/>
      <c r="D149" s="35"/>
      <c r="E149" s="35"/>
      <c r="F149" t="s">
        <v>1208</v>
      </c>
      <c r="G149" t="s">
        <v>1209</v>
      </c>
      <c r="H149" t="s">
        <v>1045</v>
      </c>
      <c r="J149" s="42">
        <v>142</v>
      </c>
      <c r="K149" s="36" t="str">
        <f t="shared" si="14"/>
        <v>В59-144</v>
      </c>
      <c r="L149" s="36" t="str">
        <f t="shared" si="14"/>
        <v>154,45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 t="str">
        <f t="shared" si="17"/>
        <v>154,45</v>
      </c>
      <c r="Q149" s="38">
        <f t="shared" si="18"/>
        <v>1.2299999999999898</v>
      </c>
      <c r="R149" s="38" t="str">
        <f t="shared" si="19"/>
        <v>153,22</v>
      </c>
      <c r="S149" s="44"/>
    </row>
    <row r="150" spans="2:19">
      <c r="B150" s="34">
        <v>143</v>
      </c>
      <c r="C150" s="35"/>
      <c r="D150" s="35"/>
      <c r="E150" s="35"/>
      <c r="F150" t="s">
        <v>1210</v>
      </c>
      <c r="G150" t="s">
        <v>1211</v>
      </c>
      <c r="H150" t="s">
        <v>1186</v>
      </c>
      <c r="J150" s="42">
        <v>143</v>
      </c>
      <c r="K150" s="36" t="str">
        <f t="shared" si="14"/>
        <v>В59-145</v>
      </c>
      <c r="L150" s="36" t="str">
        <f t="shared" si="14"/>
        <v>154,29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 t="str">
        <f t="shared" si="17"/>
        <v>154,29</v>
      </c>
      <c r="Q150" s="38">
        <f t="shared" si="18"/>
        <v>1.6500000000000057</v>
      </c>
      <c r="R150" s="38" t="str">
        <f t="shared" si="19"/>
        <v>152,64</v>
      </c>
      <c r="S150" s="44"/>
    </row>
    <row r="151" spans="2:19">
      <c r="B151" s="34">
        <v>144</v>
      </c>
      <c r="C151" s="35"/>
      <c r="D151" s="35"/>
      <c r="E151" s="35"/>
      <c r="F151" t="s">
        <v>1212</v>
      </c>
      <c r="G151" t="s">
        <v>1213</v>
      </c>
      <c r="H151" t="s">
        <v>1214</v>
      </c>
      <c r="J151" s="42">
        <v>144</v>
      </c>
      <c r="K151" s="36" t="str">
        <f t="shared" si="14"/>
        <v>В59-146</v>
      </c>
      <c r="L151" s="36" t="str">
        <f t="shared" si="14"/>
        <v>154,38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 t="str">
        <f t="shared" si="17"/>
        <v>154,38</v>
      </c>
      <c r="Q151" s="38">
        <f t="shared" si="18"/>
        <v>1.5900000000000034</v>
      </c>
      <c r="R151" s="38" t="str">
        <f t="shared" si="19"/>
        <v>152,79</v>
      </c>
      <c r="S151" s="44"/>
    </row>
    <row r="152" spans="2:19">
      <c r="B152" s="34">
        <v>145</v>
      </c>
      <c r="C152" s="35"/>
      <c r="D152" s="35"/>
      <c r="E152" s="35"/>
      <c r="F152" t="s">
        <v>1215</v>
      </c>
      <c r="G152" t="s">
        <v>1216</v>
      </c>
      <c r="H152" t="s">
        <v>1217</v>
      </c>
      <c r="J152" s="42">
        <v>145</v>
      </c>
      <c r="K152" s="36" t="str">
        <f t="shared" si="14"/>
        <v>В59-147</v>
      </c>
      <c r="L152" s="36" t="str">
        <f t="shared" si="14"/>
        <v>155,73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 t="str">
        <f t="shared" si="17"/>
        <v>155,73</v>
      </c>
      <c r="Q152" s="38">
        <f t="shared" si="18"/>
        <v>2.0900000000000034</v>
      </c>
      <c r="R152" s="38" t="str">
        <f t="shared" si="19"/>
        <v>153,64</v>
      </c>
      <c r="S152" s="44"/>
    </row>
    <row r="153" spans="2:19">
      <c r="B153" s="34">
        <v>146</v>
      </c>
      <c r="C153" s="35"/>
      <c r="D153" s="35"/>
      <c r="E153" s="35"/>
      <c r="F153" t="s">
        <v>1218</v>
      </c>
      <c r="G153" t="s">
        <v>1219</v>
      </c>
      <c r="H153" t="s">
        <v>1220</v>
      </c>
      <c r="J153" s="42">
        <v>146</v>
      </c>
      <c r="K153" s="36" t="str">
        <f t="shared" si="14"/>
        <v>В59-148</v>
      </c>
      <c r="L153" s="36" t="str">
        <f t="shared" si="14"/>
        <v>154,33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 t="str">
        <f t="shared" si="17"/>
        <v>154,33</v>
      </c>
      <c r="Q153" s="38">
        <f t="shared" si="18"/>
        <v>1.4800000000000182</v>
      </c>
      <c r="R153" s="38" t="str">
        <f t="shared" si="19"/>
        <v>152,85</v>
      </c>
      <c r="S153" s="44"/>
    </row>
    <row r="154" spans="2:19">
      <c r="B154" s="34">
        <v>147</v>
      </c>
      <c r="C154" s="35"/>
      <c r="D154" s="35"/>
      <c r="E154" s="35"/>
      <c r="F154" t="s">
        <v>1221</v>
      </c>
      <c r="G154" t="s">
        <v>1209</v>
      </c>
      <c r="H154" t="s">
        <v>1222</v>
      </c>
      <c r="J154" s="42">
        <v>147</v>
      </c>
      <c r="K154" s="36" t="str">
        <f t="shared" si="14"/>
        <v>В59-149</v>
      </c>
      <c r="L154" s="36" t="str">
        <f t="shared" si="14"/>
        <v>154,45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 t="str">
        <f t="shared" si="17"/>
        <v>154,45</v>
      </c>
      <c r="Q154" s="38">
        <f t="shared" si="18"/>
        <v>1.3599999999999852</v>
      </c>
      <c r="R154" s="38" t="str">
        <f t="shared" si="19"/>
        <v>153,09</v>
      </c>
      <c r="S154" s="44"/>
    </row>
    <row r="155" spans="2:19">
      <c r="B155" s="34">
        <v>148</v>
      </c>
      <c r="C155" s="35"/>
      <c r="D155" s="35"/>
      <c r="E155" s="35"/>
      <c r="F155" t="s">
        <v>1223</v>
      </c>
      <c r="G155" t="s">
        <v>1224</v>
      </c>
      <c r="H155" t="s">
        <v>1225</v>
      </c>
      <c r="J155" s="42">
        <v>148</v>
      </c>
      <c r="K155" s="36" t="str">
        <f t="shared" si="14"/>
        <v>В59-150</v>
      </c>
      <c r="L155" s="36" t="str">
        <f t="shared" si="14"/>
        <v>154,84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 t="str">
        <f t="shared" si="17"/>
        <v>154,84</v>
      </c>
      <c r="Q155" s="38">
        <f t="shared" si="18"/>
        <v>1.7299999999999898</v>
      </c>
      <c r="R155" s="38" t="str">
        <f t="shared" si="19"/>
        <v>153,11</v>
      </c>
      <c r="S155" s="44"/>
    </row>
    <row r="156" spans="2:19">
      <c r="B156" s="34">
        <v>149</v>
      </c>
      <c r="C156" s="35"/>
      <c r="D156" s="35"/>
      <c r="E156" s="35"/>
      <c r="F156" t="s">
        <v>1226</v>
      </c>
      <c r="G156" t="s">
        <v>1227</v>
      </c>
      <c r="H156" t="s">
        <v>1228</v>
      </c>
      <c r="J156" s="42">
        <v>149</v>
      </c>
      <c r="K156" s="36" t="str">
        <f t="shared" si="14"/>
        <v>В59-151</v>
      </c>
      <c r="L156" s="36" t="str">
        <f t="shared" si="14"/>
        <v>153,70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 t="str">
        <f t="shared" si="17"/>
        <v>153,70</v>
      </c>
      <c r="Q156" s="38">
        <f t="shared" si="18"/>
        <v>1.9899999999999807</v>
      </c>
      <c r="R156" s="38" t="str">
        <f t="shared" si="19"/>
        <v>151,71</v>
      </c>
      <c r="S156" s="44"/>
    </row>
    <row r="157" spans="2:19">
      <c r="B157" s="34">
        <v>150</v>
      </c>
      <c r="C157" s="35"/>
      <c r="D157" s="35"/>
      <c r="E157" s="35"/>
      <c r="F157" t="s">
        <v>1229</v>
      </c>
      <c r="G157" t="s">
        <v>1230</v>
      </c>
      <c r="H157" t="s">
        <v>1040</v>
      </c>
      <c r="J157" s="42">
        <v>150</v>
      </c>
      <c r="K157" s="36" t="str">
        <f t="shared" si="14"/>
        <v>В59-152</v>
      </c>
      <c r="L157" s="36" t="str">
        <f t="shared" si="14"/>
        <v>153,65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 t="str">
        <f t="shared" si="17"/>
        <v>153,65</v>
      </c>
      <c r="Q157" s="38">
        <f t="shared" si="18"/>
        <v>1.8499999999999943</v>
      </c>
      <c r="R157" s="38" t="str">
        <f t="shared" si="19"/>
        <v>151,80</v>
      </c>
      <c r="S157" s="44"/>
    </row>
    <row r="158" spans="2:19">
      <c r="B158" s="34">
        <v>151</v>
      </c>
      <c r="C158" s="35"/>
      <c r="D158" s="35"/>
      <c r="E158" s="35"/>
      <c r="F158" t="s">
        <v>1231</v>
      </c>
      <c r="G158" t="s">
        <v>1138</v>
      </c>
      <c r="H158" t="s">
        <v>1232</v>
      </c>
      <c r="J158" s="42">
        <v>151</v>
      </c>
      <c r="K158" s="36" t="str">
        <f t="shared" si="14"/>
        <v>В59-153</v>
      </c>
      <c r="L158" s="36" t="str">
        <f t="shared" si="14"/>
        <v>153,67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 t="str">
        <f t="shared" si="17"/>
        <v>153,67</v>
      </c>
      <c r="Q158" s="38">
        <f t="shared" si="18"/>
        <v>1.8499999999999943</v>
      </c>
      <c r="R158" s="38" t="str">
        <f t="shared" si="19"/>
        <v>151,82</v>
      </c>
      <c r="S158" s="44"/>
    </row>
    <row r="159" spans="2:19">
      <c r="B159" s="34">
        <v>152</v>
      </c>
      <c r="C159" s="35"/>
      <c r="D159" s="35"/>
      <c r="E159" s="35"/>
      <c r="F159" t="s">
        <v>1233</v>
      </c>
      <c r="G159" t="s">
        <v>1234</v>
      </c>
      <c r="H159" t="s">
        <v>1142</v>
      </c>
      <c r="J159" s="42">
        <v>152</v>
      </c>
      <c r="K159" s="36" t="str">
        <f t="shared" si="14"/>
        <v>В59-154</v>
      </c>
      <c r="L159" s="36" t="str">
        <f t="shared" si="14"/>
        <v>153,58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 t="str">
        <f t="shared" si="17"/>
        <v>153,58</v>
      </c>
      <c r="Q159" s="38">
        <f t="shared" si="18"/>
        <v>1.7700000000000102</v>
      </c>
      <c r="R159" s="38" t="str">
        <f t="shared" si="19"/>
        <v>151,81</v>
      </c>
      <c r="S159" s="44"/>
    </row>
    <row r="160" spans="2:19">
      <c r="B160" s="34">
        <v>153</v>
      </c>
      <c r="C160" s="35"/>
      <c r="D160" s="35"/>
      <c r="E160" s="35"/>
      <c r="F160" t="s">
        <v>1235</v>
      </c>
      <c r="G160" t="s">
        <v>1236</v>
      </c>
      <c r="H160" t="s">
        <v>1237</v>
      </c>
      <c r="J160" s="42">
        <v>153</v>
      </c>
      <c r="K160" s="36" t="str">
        <f t="shared" si="14"/>
        <v>В59-155</v>
      </c>
      <c r="L160" s="36" t="str">
        <f t="shared" si="14"/>
        <v>153,44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 t="str">
        <f t="shared" si="17"/>
        <v>153,44</v>
      </c>
      <c r="Q160" s="38">
        <f t="shared" si="18"/>
        <v>1.6999999999999886</v>
      </c>
      <c r="R160" s="38" t="str">
        <f t="shared" si="19"/>
        <v>151,74</v>
      </c>
      <c r="S160" s="44"/>
    </row>
    <row r="161" spans="2:19">
      <c r="B161" s="34">
        <v>154</v>
      </c>
      <c r="C161" s="35"/>
      <c r="D161" s="35"/>
      <c r="E161" s="35"/>
      <c r="F161" t="s">
        <v>1238</v>
      </c>
      <c r="G161" t="s">
        <v>1239</v>
      </c>
      <c r="H161" t="s">
        <v>1240</v>
      </c>
      <c r="J161" s="42">
        <v>154</v>
      </c>
      <c r="K161" s="36" t="str">
        <f t="shared" si="14"/>
        <v>В59-156</v>
      </c>
      <c r="L161" s="36" t="str">
        <f t="shared" si="14"/>
        <v>155,33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 t="str">
        <f t="shared" si="17"/>
        <v>155,33</v>
      </c>
      <c r="Q161" s="38">
        <f t="shared" si="18"/>
        <v>1.8000000000000114</v>
      </c>
      <c r="R161" s="38" t="str">
        <f t="shared" si="19"/>
        <v>153,53</v>
      </c>
      <c r="S161" s="44"/>
    </row>
    <row r="162" spans="2:19">
      <c r="B162" s="34">
        <v>155</v>
      </c>
      <c r="C162" s="35"/>
      <c r="D162" s="35"/>
      <c r="E162" s="35"/>
      <c r="F162" t="s">
        <v>1241</v>
      </c>
      <c r="G162" t="s">
        <v>1236</v>
      </c>
      <c r="H162" t="s">
        <v>1242</v>
      </c>
      <c r="J162" s="42">
        <v>155</v>
      </c>
      <c r="K162" s="36" t="str">
        <f t="shared" si="14"/>
        <v>В59-157</v>
      </c>
      <c r="L162" s="36" t="str">
        <f t="shared" si="14"/>
        <v>153,44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 t="str">
        <f t="shared" si="17"/>
        <v>153,44</v>
      </c>
      <c r="Q162" s="38">
        <f t="shared" si="18"/>
        <v>1.5</v>
      </c>
      <c r="R162" s="38" t="str">
        <f t="shared" si="19"/>
        <v>151,94</v>
      </c>
      <c r="S162" s="44"/>
    </row>
    <row r="163" spans="2:19">
      <c r="B163" s="34">
        <v>156</v>
      </c>
      <c r="C163" s="35"/>
      <c r="D163" s="35"/>
      <c r="E163" s="35"/>
      <c r="F163" t="s">
        <v>1243</v>
      </c>
      <c r="G163" t="s">
        <v>1244</v>
      </c>
      <c r="H163" t="s">
        <v>1245</v>
      </c>
      <c r="J163" s="42">
        <v>156</v>
      </c>
      <c r="K163" s="36" t="str">
        <f t="shared" si="14"/>
        <v>В59-158</v>
      </c>
      <c r="L163" s="36" t="str">
        <f t="shared" si="14"/>
        <v>153,14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 t="str">
        <f t="shared" si="17"/>
        <v>153,14</v>
      </c>
      <c r="Q163" s="38">
        <f t="shared" si="18"/>
        <v>1.6199999999999761</v>
      </c>
      <c r="R163" s="38" t="str">
        <f t="shared" si="19"/>
        <v>151,52</v>
      </c>
      <c r="S163" s="44"/>
    </row>
    <row r="164" spans="2:19">
      <c r="B164" s="34">
        <v>157</v>
      </c>
      <c r="C164" s="35"/>
      <c r="D164" s="35"/>
      <c r="E164" s="35"/>
      <c r="F164" t="s">
        <v>1246</v>
      </c>
      <c r="G164" t="s">
        <v>1247</v>
      </c>
      <c r="H164" t="s">
        <v>1248</v>
      </c>
      <c r="J164" s="42">
        <v>157</v>
      </c>
      <c r="K164" s="36" t="str">
        <f t="shared" si="14"/>
        <v>В59-159</v>
      </c>
      <c r="L164" s="36" t="str">
        <f t="shared" si="14"/>
        <v>153,33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 t="str">
        <f t="shared" si="17"/>
        <v>153,33</v>
      </c>
      <c r="Q164" s="38">
        <f t="shared" si="18"/>
        <v>1.8000000000000114</v>
      </c>
      <c r="R164" s="38" t="str">
        <f t="shared" si="19"/>
        <v>151,53</v>
      </c>
      <c r="S164" s="44"/>
    </row>
    <row r="165" spans="2:19">
      <c r="B165" s="34">
        <v>158</v>
      </c>
      <c r="C165" s="35"/>
      <c r="D165" s="35"/>
      <c r="E165" s="35"/>
      <c r="F165" t="s">
        <v>1249</v>
      </c>
      <c r="G165" t="s">
        <v>1149</v>
      </c>
      <c r="H165" t="s">
        <v>1250</v>
      </c>
      <c r="J165" s="42">
        <v>158</v>
      </c>
      <c r="K165" s="36" t="str">
        <f t="shared" si="14"/>
        <v>В59-160</v>
      </c>
      <c r="L165" s="36" t="str">
        <f t="shared" si="14"/>
        <v>153,94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 t="str">
        <f t="shared" si="17"/>
        <v>153,94</v>
      </c>
      <c r="Q165" s="38">
        <f t="shared" si="18"/>
        <v>1.8000000000000114</v>
      </c>
      <c r="R165" s="38" t="str">
        <f t="shared" si="19"/>
        <v>152,14</v>
      </c>
      <c r="S165" s="44"/>
    </row>
    <row r="166" spans="2:19">
      <c r="B166" s="34">
        <v>159</v>
      </c>
      <c r="C166" s="35"/>
      <c r="D166" s="35"/>
      <c r="E166" s="35"/>
      <c r="F166" t="s">
        <v>1251</v>
      </c>
      <c r="G166" t="s">
        <v>1252</v>
      </c>
      <c r="H166" t="s">
        <v>1031</v>
      </c>
      <c r="J166" s="42">
        <v>159</v>
      </c>
      <c r="K166" s="36" t="str">
        <f t="shared" si="14"/>
        <v>В59-161</v>
      </c>
      <c r="L166" s="36" t="str">
        <f t="shared" si="14"/>
        <v>153,85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 t="str">
        <f t="shared" si="17"/>
        <v>153,85</v>
      </c>
      <c r="Q166" s="38">
        <f t="shared" si="18"/>
        <v>1.75</v>
      </c>
      <c r="R166" s="38" t="str">
        <f t="shared" si="19"/>
        <v>152,10</v>
      </c>
      <c r="S166" s="44"/>
    </row>
    <row r="167" spans="2:19">
      <c r="B167" s="34">
        <v>160</v>
      </c>
      <c r="C167" s="35"/>
      <c r="D167" s="35"/>
      <c r="E167" s="35"/>
      <c r="F167" t="s">
        <v>1253</v>
      </c>
      <c r="G167" t="s">
        <v>951</v>
      </c>
      <c r="H167" t="s">
        <v>1040</v>
      </c>
      <c r="J167" s="42">
        <v>160</v>
      </c>
      <c r="K167" s="36" t="str">
        <f t="shared" si="14"/>
        <v>В59-162</v>
      </c>
      <c r="L167" s="36" t="str">
        <f t="shared" si="14"/>
        <v>159,33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 t="str">
        <f t="shared" si="17"/>
        <v>159,33</v>
      </c>
      <c r="Q167" s="38">
        <f t="shared" si="18"/>
        <v>7.5300000000000011</v>
      </c>
      <c r="R167" s="38" t="str">
        <f t="shared" si="19"/>
        <v>151,80</v>
      </c>
      <c r="S167" s="44"/>
    </row>
    <row r="168" spans="2:19">
      <c r="B168" s="34">
        <v>161</v>
      </c>
      <c r="C168" s="35"/>
      <c r="D168" s="35"/>
      <c r="E168" s="35"/>
      <c r="F168" t="s">
        <v>1254</v>
      </c>
      <c r="G168" t="s">
        <v>1234</v>
      </c>
      <c r="H168" t="s">
        <v>1051</v>
      </c>
      <c r="J168" s="42">
        <v>161</v>
      </c>
      <c r="K168" s="36" t="str">
        <f t="shared" si="14"/>
        <v>В59-163</v>
      </c>
      <c r="L168" s="36" t="str">
        <f t="shared" si="14"/>
        <v>153,58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 t="str">
        <f t="shared" si="17"/>
        <v>153,58</v>
      </c>
      <c r="Q168" s="38">
        <f t="shared" si="18"/>
        <v>1.7400000000000091</v>
      </c>
      <c r="R168" s="38" t="str">
        <f t="shared" si="19"/>
        <v>151,84</v>
      </c>
      <c r="S168" s="44"/>
    </row>
    <row r="169" spans="2:19">
      <c r="B169" s="34">
        <v>162</v>
      </c>
      <c r="C169" s="35"/>
      <c r="D169" s="35"/>
      <c r="E169" s="35"/>
      <c r="F169" t="s">
        <v>1255</v>
      </c>
      <c r="G169" t="s">
        <v>1256</v>
      </c>
      <c r="H169" t="s">
        <v>880</v>
      </c>
      <c r="J169" s="42">
        <v>162</v>
      </c>
      <c r="K169" s="36" t="str">
        <f t="shared" si="14"/>
        <v>В59-164</v>
      </c>
      <c r="L169" s="36" t="str">
        <f t="shared" si="14"/>
        <v>153,57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 t="str">
        <f t="shared" si="17"/>
        <v>153,57</v>
      </c>
      <c r="Q169" s="38">
        <f t="shared" si="18"/>
        <v>1.5999999999999943</v>
      </c>
      <c r="R169" s="38" t="str">
        <f t="shared" si="19"/>
        <v>151,97</v>
      </c>
      <c r="S169" s="44"/>
    </row>
    <row r="170" spans="2:19">
      <c r="B170" s="34">
        <v>163</v>
      </c>
      <c r="C170" s="35"/>
      <c r="D170" s="35"/>
      <c r="E170" s="35"/>
      <c r="F170" t="s">
        <v>1257</v>
      </c>
      <c r="G170" t="s">
        <v>1258</v>
      </c>
      <c r="H170" t="s">
        <v>1180</v>
      </c>
      <c r="J170" s="42">
        <v>163</v>
      </c>
      <c r="K170" s="36" t="str">
        <f t="shared" si="14"/>
        <v>В59-165</v>
      </c>
      <c r="L170" s="36" t="str">
        <f t="shared" si="14"/>
        <v>154,30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 t="str">
        <f t="shared" si="17"/>
        <v>154,30</v>
      </c>
      <c r="Q170" s="38">
        <f t="shared" si="18"/>
        <v>1.9300000000000068</v>
      </c>
      <c r="R170" s="38" t="str">
        <f t="shared" si="19"/>
        <v>152,37</v>
      </c>
      <c r="S170" s="44"/>
    </row>
    <row r="171" spans="2:19">
      <c r="B171" s="34">
        <v>164</v>
      </c>
      <c r="C171" s="35"/>
      <c r="D171" s="35"/>
      <c r="E171" s="35"/>
      <c r="F171" t="s">
        <v>1259</v>
      </c>
      <c r="G171" t="s">
        <v>1260</v>
      </c>
      <c r="H171" t="s">
        <v>1261</v>
      </c>
      <c r="J171" s="42">
        <v>164</v>
      </c>
      <c r="K171" s="36" t="str">
        <f t="shared" si="14"/>
        <v>В59-166</v>
      </c>
      <c r="L171" s="36" t="str">
        <f t="shared" si="14"/>
        <v>154,92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 t="str">
        <f t="shared" si="17"/>
        <v>154,92</v>
      </c>
      <c r="Q171" s="38">
        <f t="shared" si="18"/>
        <v>2.0300000000000011</v>
      </c>
      <c r="R171" s="38" t="str">
        <f t="shared" si="19"/>
        <v>152,89</v>
      </c>
      <c r="S171" s="44"/>
    </row>
    <row r="172" spans="2:19">
      <c r="B172" s="34">
        <v>165</v>
      </c>
      <c r="C172" s="35"/>
      <c r="D172" s="35"/>
      <c r="E172" s="35"/>
      <c r="F172" t="s">
        <v>1262</v>
      </c>
      <c r="G172" t="s">
        <v>1263</v>
      </c>
      <c r="H172" t="s">
        <v>1264</v>
      </c>
      <c r="J172" s="42">
        <v>165</v>
      </c>
      <c r="K172" s="36" t="str">
        <f t="shared" si="14"/>
        <v>В59-167</v>
      </c>
      <c r="L172" s="36" t="str">
        <f t="shared" si="14"/>
        <v>154,77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 t="str">
        <f t="shared" si="17"/>
        <v>154,77</v>
      </c>
      <c r="Q172" s="38">
        <f t="shared" si="18"/>
        <v>1.9900000000000091</v>
      </c>
      <c r="R172" s="38" t="str">
        <f t="shared" si="19"/>
        <v>152,78</v>
      </c>
      <c r="S172" s="44"/>
    </row>
    <row r="173" spans="2:19">
      <c r="B173" s="34">
        <v>166</v>
      </c>
      <c r="C173" s="35"/>
      <c r="D173" s="35"/>
      <c r="E173" s="35"/>
      <c r="F173" t="s">
        <v>1265</v>
      </c>
      <c r="G173" t="s">
        <v>546</v>
      </c>
      <c r="H173" t="s">
        <v>1138</v>
      </c>
      <c r="J173" s="42">
        <v>166</v>
      </c>
      <c r="K173" s="36" t="str">
        <f t="shared" si="14"/>
        <v>В59-168</v>
      </c>
      <c r="L173" s="36" t="str">
        <f t="shared" si="14"/>
        <v>155,65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 t="str">
        <f t="shared" si="17"/>
        <v>155,65</v>
      </c>
      <c r="Q173" s="38">
        <f t="shared" si="18"/>
        <v>1.9800000000000182</v>
      </c>
      <c r="R173" s="38" t="str">
        <f t="shared" si="19"/>
        <v>153,67</v>
      </c>
      <c r="S173" s="44"/>
    </row>
    <row r="174" spans="2:19">
      <c r="B174" s="34">
        <v>167</v>
      </c>
      <c r="C174" s="35"/>
      <c r="D174" s="35"/>
      <c r="E174" s="35"/>
      <c r="F174" t="s">
        <v>1266</v>
      </c>
      <c r="G174" t="s">
        <v>1267</v>
      </c>
      <c r="H174" t="s">
        <v>1268</v>
      </c>
      <c r="J174" s="42">
        <v>167</v>
      </c>
      <c r="K174" s="36" t="str">
        <f t="shared" si="14"/>
        <v>В59-169</v>
      </c>
      <c r="L174" s="36" t="str">
        <f t="shared" si="14"/>
        <v>155,85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 t="str">
        <f t="shared" si="17"/>
        <v>155,85</v>
      </c>
      <c r="Q174" s="38">
        <f t="shared" si="18"/>
        <v>2.0099999999999909</v>
      </c>
      <c r="R174" s="38" t="str">
        <f t="shared" si="19"/>
        <v>153,84</v>
      </c>
      <c r="S174" s="44"/>
    </row>
    <row r="175" spans="2:19">
      <c r="B175" s="34">
        <v>168</v>
      </c>
      <c r="C175" s="35"/>
      <c r="D175" s="35"/>
      <c r="E175" s="35"/>
      <c r="F175" t="s">
        <v>1269</v>
      </c>
      <c r="G175" t="s">
        <v>1270</v>
      </c>
      <c r="H175" t="s">
        <v>1271</v>
      </c>
      <c r="J175" s="42">
        <v>168</v>
      </c>
      <c r="K175" s="36" t="str">
        <f t="shared" si="14"/>
        <v>В59-170</v>
      </c>
      <c r="L175" s="36" t="str">
        <f t="shared" si="14"/>
        <v>155,86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 t="str">
        <f t="shared" si="17"/>
        <v>155,86</v>
      </c>
      <c r="Q175" s="38">
        <f t="shared" si="18"/>
        <v>2.0800000000000125</v>
      </c>
      <c r="R175" s="38" t="str">
        <f t="shared" si="19"/>
        <v>153,78</v>
      </c>
      <c r="S175" s="44"/>
    </row>
    <row r="176" spans="2:19">
      <c r="B176" s="34">
        <v>169</v>
      </c>
      <c r="C176" s="35"/>
      <c r="D176" s="35"/>
      <c r="E176" s="35"/>
      <c r="F176" t="s">
        <v>1272</v>
      </c>
      <c r="G176" t="s">
        <v>1273</v>
      </c>
      <c r="H176" t="s">
        <v>1274</v>
      </c>
      <c r="J176" s="42">
        <v>169</v>
      </c>
      <c r="K176" s="36" t="str">
        <f t="shared" si="14"/>
        <v>В59-171</v>
      </c>
      <c r="L176" s="36" t="str">
        <f t="shared" si="14"/>
        <v>155,82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 t="str">
        <f t="shared" si="17"/>
        <v>155,82</v>
      </c>
      <c r="Q176" s="38">
        <f t="shared" si="18"/>
        <v>2.0900000000000034</v>
      </c>
      <c r="R176" s="38" t="str">
        <f t="shared" si="19"/>
        <v>153,73</v>
      </c>
      <c r="S176" s="44"/>
    </row>
    <row r="177" spans="2:19">
      <c r="B177" s="34">
        <v>170</v>
      </c>
      <c r="C177" s="35"/>
      <c r="D177" s="35"/>
      <c r="E177" s="35"/>
      <c r="F177" t="s">
        <v>1275</v>
      </c>
      <c r="G177" t="s">
        <v>1276</v>
      </c>
      <c r="H177" t="s">
        <v>1277</v>
      </c>
      <c r="J177" s="42">
        <v>170</v>
      </c>
      <c r="K177" s="36" t="str">
        <f t="shared" si="14"/>
        <v>В59-172</v>
      </c>
      <c r="L177" s="36" t="str">
        <f t="shared" si="14"/>
        <v>155,84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 t="str">
        <f t="shared" si="17"/>
        <v>155,84</v>
      </c>
      <c r="Q177" s="38">
        <f t="shared" si="18"/>
        <v>2.1299999999999955</v>
      </c>
      <c r="R177" s="38" t="str">
        <f t="shared" si="19"/>
        <v>153,71</v>
      </c>
      <c r="S177" s="44"/>
    </row>
    <row r="178" spans="2:19">
      <c r="B178" s="34">
        <v>171</v>
      </c>
      <c r="C178" s="35"/>
      <c r="D178" s="35"/>
      <c r="E178" s="35"/>
      <c r="F178" t="s">
        <v>1278</v>
      </c>
      <c r="G178" t="s">
        <v>1279</v>
      </c>
      <c r="H178" t="s">
        <v>1230</v>
      </c>
      <c r="J178" s="42">
        <v>171</v>
      </c>
      <c r="K178" s="36" t="str">
        <f t="shared" si="14"/>
        <v>В59-173</v>
      </c>
      <c r="L178" s="36" t="str">
        <f t="shared" si="14"/>
        <v>155,78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 t="str">
        <f t="shared" si="17"/>
        <v>155,78</v>
      </c>
      <c r="Q178" s="38">
        <f t="shared" si="18"/>
        <v>2.1299999999999955</v>
      </c>
      <c r="R178" s="38" t="str">
        <f t="shared" si="19"/>
        <v>153,65</v>
      </c>
      <c r="S178" s="44"/>
    </row>
    <row r="179" spans="2:19">
      <c r="B179" s="34">
        <v>172</v>
      </c>
      <c r="C179" s="35"/>
      <c r="D179" s="35"/>
      <c r="E179" s="35"/>
      <c r="F179" t="s">
        <v>1280</v>
      </c>
      <c r="G179" t="s">
        <v>1281</v>
      </c>
      <c r="H179" t="s">
        <v>1234</v>
      </c>
      <c r="J179" s="42">
        <v>172</v>
      </c>
      <c r="K179" s="36" t="str">
        <f t="shared" si="14"/>
        <v>В59-174</v>
      </c>
      <c r="L179" s="36" t="str">
        <f t="shared" si="14"/>
        <v>155,57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 t="str">
        <f t="shared" si="17"/>
        <v>155,57</v>
      </c>
      <c r="Q179" s="38">
        <f t="shared" si="18"/>
        <v>1.9899999999999807</v>
      </c>
      <c r="R179" s="38" t="str">
        <f t="shared" si="19"/>
        <v>153,58</v>
      </c>
      <c r="S179" s="44"/>
    </row>
    <row r="180" spans="2:19">
      <c r="B180" s="34">
        <v>173</v>
      </c>
      <c r="C180" s="35"/>
      <c r="D180" s="35"/>
      <c r="E180" s="35"/>
      <c r="F180" t="s">
        <v>1282</v>
      </c>
      <c r="G180" t="s">
        <v>553</v>
      </c>
      <c r="H180" t="s">
        <v>1283</v>
      </c>
      <c r="J180" s="42">
        <v>173</v>
      </c>
      <c r="K180" s="36" t="str">
        <f t="shared" si="14"/>
        <v>В59-175</v>
      </c>
      <c r="L180" s="36" t="str">
        <f t="shared" si="14"/>
        <v>155,55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 t="str">
        <f t="shared" si="17"/>
        <v>155,55</v>
      </c>
      <c r="Q180" s="38">
        <f t="shared" si="18"/>
        <v>2</v>
      </c>
      <c r="R180" s="38" t="str">
        <f t="shared" si="19"/>
        <v>153,55</v>
      </c>
      <c r="S180" s="44"/>
    </row>
    <row r="181" spans="2:19">
      <c r="B181" s="34">
        <v>174</v>
      </c>
      <c r="C181" s="35"/>
      <c r="D181" s="35"/>
      <c r="E181" s="35"/>
      <c r="F181" t="s">
        <v>1284</v>
      </c>
      <c r="G181" t="s">
        <v>1285</v>
      </c>
      <c r="H181" t="s">
        <v>1286</v>
      </c>
      <c r="J181" s="42">
        <v>174</v>
      </c>
      <c r="K181" s="36" t="str">
        <f t="shared" si="14"/>
        <v>В59-176</v>
      </c>
      <c r="L181" s="36" t="str">
        <f t="shared" si="14"/>
        <v>155,53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 t="str">
        <f t="shared" si="17"/>
        <v>155,53</v>
      </c>
      <c r="Q181" s="38">
        <f t="shared" si="18"/>
        <v>2.0300000000000011</v>
      </c>
      <c r="R181" s="38" t="str">
        <f t="shared" si="19"/>
        <v>153,50</v>
      </c>
      <c r="S181" s="44"/>
    </row>
    <row r="182" spans="2:19">
      <c r="B182" s="34">
        <v>175</v>
      </c>
      <c r="C182" s="35"/>
      <c r="D182" s="35"/>
      <c r="E182" s="35"/>
      <c r="F182" t="s">
        <v>1287</v>
      </c>
      <c r="G182" t="s">
        <v>1288</v>
      </c>
      <c r="H182" t="s">
        <v>1267</v>
      </c>
      <c r="J182" s="42">
        <v>175</v>
      </c>
      <c r="K182" s="36" t="str">
        <f t="shared" si="14"/>
        <v>В59-177</v>
      </c>
      <c r="L182" s="36" t="str">
        <f t="shared" si="14"/>
        <v>157,62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 t="str">
        <f t="shared" si="17"/>
        <v>157,62</v>
      </c>
      <c r="Q182" s="38">
        <f t="shared" si="18"/>
        <v>1.7700000000000102</v>
      </c>
      <c r="R182" s="38" t="str">
        <f t="shared" si="19"/>
        <v>155,85</v>
      </c>
      <c r="S182" s="44"/>
    </row>
    <row r="183" spans="2:19">
      <c r="B183" s="34">
        <v>176</v>
      </c>
      <c r="C183" s="35"/>
      <c r="D183" s="35"/>
      <c r="E183" s="35"/>
      <c r="F183" t="s">
        <v>1289</v>
      </c>
      <c r="G183" t="s">
        <v>1290</v>
      </c>
      <c r="H183" t="s">
        <v>1291</v>
      </c>
      <c r="J183" s="42">
        <v>176</v>
      </c>
      <c r="K183" s="36" t="str">
        <f t="shared" si="14"/>
        <v>В59-178</v>
      </c>
      <c r="L183" s="36" t="str">
        <f t="shared" si="14"/>
        <v>158,16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 t="str">
        <f t="shared" si="17"/>
        <v>158,16</v>
      </c>
      <c r="Q183" s="38">
        <f t="shared" si="18"/>
        <v>2.2299999999999898</v>
      </c>
      <c r="R183" s="38" t="str">
        <f t="shared" si="19"/>
        <v>155,93</v>
      </c>
      <c r="S183" s="44"/>
    </row>
    <row r="184" spans="2:19">
      <c r="B184" s="34">
        <v>177</v>
      </c>
      <c r="C184" s="35"/>
      <c r="D184" s="35"/>
      <c r="E184" s="35"/>
      <c r="F184" t="s">
        <v>1292</v>
      </c>
      <c r="G184" t="s">
        <v>1293</v>
      </c>
      <c r="H184" t="s">
        <v>1294</v>
      </c>
      <c r="J184" s="42">
        <v>177</v>
      </c>
      <c r="K184" s="36" t="str">
        <f t="shared" si="14"/>
        <v>В59-179</v>
      </c>
      <c r="L184" s="36" t="str">
        <f t="shared" si="14"/>
        <v>158,39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 t="str">
        <f t="shared" si="17"/>
        <v>158,39</v>
      </c>
      <c r="Q184" s="38">
        <f t="shared" si="18"/>
        <v>1.9399999999999977</v>
      </c>
      <c r="R184" s="38" t="str">
        <f t="shared" si="19"/>
        <v>156,45</v>
      </c>
      <c r="S184" s="44"/>
    </row>
    <row r="185" spans="2:19">
      <c r="B185" s="34">
        <v>178</v>
      </c>
      <c r="C185" s="35"/>
      <c r="D185" s="35"/>
      <c r="E185" s="35"/>
      <c r="F185" t="s">
        <v>1295</v>
      </c>
      <c r="G185" t="s">
        <v>1296</v>
      </c>
      <c r="H185" t="s">
        <v>1297</v>
      </c>
      <c r="J185" s="42">
        <v>178</v>
      </c>
      <c r="K185" s="36" t="str">
        <f t="shared" si="14"/>
        <v>В59-180</v>
      </c>
      <c r="L185" s="36" t="str">
        <f t="shared" si="14"/>
        <v>157,99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 t="str">
        <f t="shared" si="17"/>
        <v>157,99</v>
      </c>
      <c r="Q185" s="38">
        <f t="shared" si="18"/>
        <v>1.5200000000000102</v>
      </c>
      <c r="R185" s="38" t="str">
        <f t="shared" si="19"/>
        <v>156,47</v>
      </c>
      <c r="S185" s="44"/>
    </row>
    <row r="186" spans="2:19">
      <c r="B186" s="34">
        <v>179</v>
      </c>
      <c r="C186" s="35"/>
      <c r="D186" s="35"/>
      <c r="E186" s="35"/>
      <c r="F186" t="s">
        <v>1298</v>
      </c>
      <c r="G186" t="s">
        <v>1299</v>
      </c>
      <c r="H186" t="s">
        <v>1300</v>
      </c>
      <c r="J186" s="42">
        <v>179</v>
      </c>
      <c r="K186" s="36" t="str">
        <f t="shared" si="14"/>
        <v>В59-181</v>
      </c>
      <c r="L186" s="36" t="str">
        <f t="shared" si="14"/>
        <v>157,25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 t="str">
        <f t="shared" si="17"/>
        <v>157,25</v>
      </c>
      <c r="Q186" s="38">
        <f t="shared" si="18"/>
        <v>1.9099999999999966</v>
      </c>
      <c r="R186" s="38" t="str">
        <f t="shared" si="19"/>
        <v>155,34</v>
      </c>
      <c r="S186" s="44"/>
    </row>
    <row r="187" spans="2:19">
      <c r="B187" s="34">
        <v>180</v>
      </c>
      <c r="C187" s="35"/>
      <c r="D187" s="35"/>
      <c r="E187" s="35"/>
      <c r="F187" t="s">
        <v>1301</v>
      </c>
      <c r="G187" t="s">
        <v>1294</v>
      </c>
      <c r="H187" t="s">
        <v>1302</v>
      </c>
      <c r="J187" s="42">
        <v>180</v>
      </c>
      <c r="K187" s="36" t="str">
        <f t="shared" si="14"/>
        <v>В59-182</v>
      </c>
      <c r="L187" s="36" t="str">
        <f t="shared" si="14"/>
        <v>156,45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 t="str">
        <f t="shared" si="17"/>
        <v>156,45</v>
      </c>
      <c r="Q187" s="38">
        <f t="shared" si="18"/>
        <v>2.6999999999999886</v>
      </c>
      <c r="R187" s="38" t="str">
        <f t="shared" si="19"/>
        <v>153,75</v>
      </c>
      <c r="S187" s="44"/>
    </row>
    <row r="188" spans="2:19">
      <c r="B188" s="34">
        <v>181</v>
      </c>
      <c r="C188" s="35"/>
      <c r="D188" s="35"/>
      <c r="E188" s="35"/>
      <c r="F188" t="s">
        <v>1303</v>
      </c>
      <c r="G188" t="s">
        <v>1304</v>
      </c>
      <c r="H188" t="s">
        <v>1305</v>
      </c>
      <c r="J188" s="42">
        <v>181</v>
      </c>
      <c r="K188" s="36" t="str">
        <f t="shared" si="14"/>
        <v>В59-183</v>
      </c>
      <c r="L188" s="36" t="str">
        <f t="shared" si="14"/>
        <v>154,39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 t="str">
        <f t="shared" si="17"/>
        <v>154,39</v>
      </c>
      <c r="Q188" s="38">
        <f t="shared" si="18"/>
        <v>1.839999999999975</v>
      </c>
      <c r="R188" s="38" t="str">
        <f t="shared" si="19"/>
        <v>152,55</v>
      </c>
      <c r="S188" s="44"/>
    </row>
    <row r="189" spans="2:19">
      <c r="B189" s="34">
        <v>182</v>
      </c>
      <c r="C189" s="35"/>
      <c r="D189" s="35"/>
      <c r="E189" s="35"/>
      <c r="F189" t="s">
        <v>1306</v>
      </c>
      <c r="G189" t="s">
        <v>1307</v>
      </c>
      <c r="H189" t="s">
        <v>1308</v>
      </c>
      <c r="J189" s="42">
        <v>182</v>
      </c>
      <c r="K189" s="36" t="str">
        <f t="shared" si="14"/>
        <v>В59-184</v>
      </c>
      <c r="L189" s="36" t="str">
        <f t="shared" si="14"/>
        <v>154,47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 t="str">
        <f t="shared" si="17"/>
        <v>154,47</v>
      </c>
      <c r="Q189" s="38">
        <f t="shared" si="18"/>
        <v>1.8799999999999955</v>
      </c>
      <c r="R189" s="38" t="str">
        <f t="shared" si="19"/>
        <v>152,59</v>
      </c>
      <c r="S189" s="44"/>
    </row>
    <row r="190" spans="2:19">
      <c r="B190" s="34">
        <v>183</v>
      </c>
      <c r="C190" s="35"/>
      <c r="D190" s="35"/>
      <c r="E190" s="35"/>
      <c r="F190" t="s">
        <v>1309</v>
      </c>
      <c r="G190" t="s">
        <v>1310</v>
      </c>
      <c r="H190" t="s">
        <v>1101</v>
      </c>
      <c r="J190" s="42">
        <v>183</v>
      </c>
      <c r="K190" s="36" t="str">
        <f t="shared" si="14"/>
        <v>В59-185</v>
      </c>
      <c r="L190" s="36" t="str">
        <f t="shared" si="14"/>
        <v>154,48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 t="str">
        <f t="shared" si="17"/>
        <v>154,48</v>
      </c>
      <c r="Q190" s="38">
        <f t="shared" si="18"/>
        <v>1.8599999999999852</v>
      </c>
      <c r="R190" s="38" t="str">
        <f t="shared" si="19"/>
        <v>152,62</v>
      </c>
      <c r="S190" s="44"/>
    </row>
    <row r="191" spans="2:19">
      <c r="B191" s="34">
        <v>184</v>
      </c>
      <c r="C191" s="35"/>
      <c r="D191" s="35"/>
      <c r="E191" s="35"/>
      <c r="F191" t="s">
        <v>1311</v>
      </c>
      <c r="G191" t="s">
        <v>1312</v>
      </c>
      <c r="H191" t="s">
        <v>1313</v>
      </c>
      <c r="J191" s="42">
        <v>184</v>
      </c>
      <c r="K191" s="36" t="str">
        <f t="shared" si="14"/>
        <v>В59-186</v>
      </c>
      <c r="L191" s="36" t="str">
        <f t="shared" si="14"/>
        <v>154,46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 t="str">
        <f t="shared" si="17"/>
        <v>154,46</v>
      </c>
      <c r="Q191" s="38">
        <f t="shared" si="18"/>
        <v>1.8000000000000114</v>
      </c>
      <c r="R191" s="38" t="str">
        <f t="shared" si="19"/>
        <v>152,66</v>
      </c>
      <c r="S191" s="44"/>
    </row>
    <row r="192" spans="2:19">
      <c r="B192" s="34">
        <v>185</v>
      </c>
      <c r="C192" s="35"/>
      <c r="D192" s="35"/>
      <c r="E192" s="35"/>
      <c r="F192" t="s">
        <v>1314</v>
      </c>
      <c r="G192" t="s">
        <v>1315</v>
      </c>
      <c r="H192" t="s">
        <v>1261</v>
      </c>
      <c r="J192" s="42">
        <v>185</v>
      </c>
      <c r="K192" s="36" t="str">
        <f t="shared" ref="K192:L207" si="20">F192</f>
        <v>В59-187</v>
      </c>
      <c r="L192" s="36" t="str">
        <f t="shared" si="20"/>
        <v>154,76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154,76</v>
      </c>
      <c r="Q192" s="38">
        <f t="shared" si="18"/>
        <v>1.8700000000000045</v>
      </c>
      <c r="R192" s="38" t="str">
        <f t="shared" si="19"/>
        <v>152,89</v>
      </c>
      <c r="S192" s="44"/>
    </row>
    <row r="193" spans="2:19">
      <c r="B193" s="34">
        <v>186</v>
      </c>
      <c r="C193" s="35"/>
      <c r="D193" s="35"/>
      <c r="E193" s="35"/>
      <c r="F193" t="s">
        <v>1316</v>
      </c>
      <c r="G193" t="s">
        <v>1317</v>
      </c>
      <c r="H193" t="s">
        <v>601</v>
      </c>
      <c r="J193" s="42">
        <v>186</v>
      </c>
      <c r="K193" s="36" t="str">
        <f t="shared" si="20"/>
        <v>В59-188</v>
      </c>
      <c r="L193" s="36" t="str">
        <f t="shared" si="20"/>
        <v>154,72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 t="str">
        <f t="shared" si="17"/>
        <v>154,72</v>
      </c>
      <c r="Q193" s="38">
        <f t="shared" si="18"/>
        <v>9.9999999999994316E-2</v>
      </c>
      <c r="R193" s="38" t="str">
        <f t="shared" si="19"/>
        <v>154,62</v>
      </c>
      <c r="S193" s="44"/>
    </row>
    <row r="194" spans="2:19">
      <c r="B194" s="34">
        <v>187</v>
      </c>
      <c r="C194" s="35"/>
      <c r="D194" s="35"/>
      <c r="E194" s="35"/>
      <c r="F194" t="s">
        <v>1318</v>
      </c>
      <c r="G194" t="s">
        <v>1319</v>
      </c>
      <c r="H194" t="s">
        <v>1320</v>
      </c>
      <c r="J194" s="42">
        <v>187</v>
      </c>
      <c r="K194" s="36" t="str">
        <f t="shared" si="20"/>
        <v>В59-189</v>
      </c>
      <c r="L194" s="36" t="str">
        <f t="shared" si="20"/>
        <v>154,98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 t="str">
        <f t="shared" si="17"/>
        <v>154,98</v>
      </c>
      <c r="Q194" s="38">
        <f t="shared" si="18"/>
        <v>1.7999999999999829</v>
      </c>
      <c r="R194" s="38" t="str">
        <f t="shared" si="19"/>
        <v>153,18</v>
      </c>
      <c r="S194" s="44"/>
    </row>
    <row r="195" spans="2:19">
      <c r="B195" s="34">
        <v>188</v>
      </c>
      <c r="C195" s="35"/>
      <c r="D195" s="35"/>
      <c r="E195" s="35"/>
      <c r="F195" t="s">
        <v>1321</v>
      </c>
      <c r="G195" t="s">
        <v>1322</v>
      </c>
      <c r="J195" s="42">
        <v>188</v>
      </c>
      <c r="K195" s="36" t="str">
        <f t="shared" si="20"/>
        <v>В59-190</v>
      </c>
      <c r="L195" s="36" t="str">
        <f t="shared" si="20"/>
        <v>155,08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 t="str">
        <f t="shared" si="17"/>
        <v>155,08</v>
      </c>
      <c r="Q195" s="38">
        <f t="shared" si="18"/>
        <v>155.08000000000001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F196" t="s">
        <v>1323</v>
      </c>
      <c r="G196" t="s">
        <v>1324</v>
      </c>
      <c r="H196" t="s">
        <v>610</v>
      </c>
      <c r="J196" s="42">
        <v>189</v>
      </c>
      <c r="K196" s="36" t="str">
        <f t="shared" si="20"/>
        <v>В59-191</v>
      </c>
      <c r="L196" s="36" t="str">
        <f t="shared" si="20"/>
        <v>155,13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 t="str">
        <f t="shared" si="17"/>
        <v>155,13</v>
      </c>
      <c r="Q196" s="38">
        <f t="shared" si="18"/>
        <v>1.8199999999999932</v>
      </c>
      <c r="R196" s="38" t="str">
        <f t="shared" si="19"/>
        <v>153,31</v>
      </c>
      <c r="S196" s="44"/>
    </row>
    <row r="197" spans="2:19">
      <c r="B197" s="34">
        <v>190</v>
      </c>
      <c r="C197" s="35"/>
      <c r="D197" s="35"/>
      <c r="E197" s="35"/>
      <c r="F197" t="s">
        <v>1325</v>
      </c>
      <c r="G197" t="s">
        <v>1326</v>
      </c>
      <c r="H197" t="s">
        <v>604</v>
      </c>
      <c r="J197" s="42">
        <v>190</v>
      </c>
      <c r="K197" s="36" t="str">
        <f t="shared" si="20"/>
        <v>В59-192</v>
      </c>
      <c r="L197" s="36" t="str">
        <f t="shared" si="20"/>
        <v>155,18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 t="str">
        <f t="shared" si="17"/>
        <v>155,18</v>
      </c>
      <c r="Q197" s="38">
        <f t="shared" si="18"/>
        <v>1.8100000000000023</v>
      </c>
      <c r="R197" s="38" t="str">
        <f t="shared" si="19"/>
        <v>153,37</v>
      </c>
      <c r="S197" s="44"/>
    </row>
    <row r="198" spans="2:19">
      <c r="B198" s="34">
        <v>191</v>
      </c>
      <c r="C198" s="35"/>
      <c r="D198" s="35"/>
      <c r="E198" s="35"/>
      <c r="F198" t="s">
        <v>1327</v>
      </c>
      <c r="G198" t="s">
        <v>1328</v>
      </c>
      <c r="H198" t="s">
        <v>1329</v>
      </c>
      <c r="J198" s="42">
        <v>191</v>
      </c>
      <c r="K198" s="36" t="str">
        <f t="shared" si="20"/>
        <v>В59-193</v>
      </c>
      <c r="L198" s="36" t="str">
        <f t="shared" si="20"/>
        <v>155,24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 t="str">
        <f t="shared" si="17"/>
        <v>155,24</v>
      </c>
      <c r="Q198" s="38">
        <f t="shared" si="18"/>
        <v>1.8600000000000136</v>
      </c>
      <c r="R198" s="38" t="str">
        <f t="shared" si="19"/>
        <v>153,38</v>
      </c>
      <c r="S198" s="44"/>
    </row>
    <row r="199" spans="2:19">
      <c r="B199" s="34">
        <v>192</v>
      </c>
      <c r="C199" s="35"/>
      <c r="D199" s="35"/>
      <c r="E199" s="35"/>
      <c r="F199" t="s">
        <v>1330</v>
      </c>
      <c r="G199" t="s">
        <v>1331</v>
      </c>
      <c r="H199" t="s">
        <v>1332</v>
      </c>
      <c r="J199" s="42">
        <v>192</v>
      </c>
      <c r="K199" s="36" t="str">
        <f t="shared" si="20"/>
        <v>В59-194</v>
      </c>
      <c r="L199" s="36" t="str">
        <f t="shared" si="20"/>
        <v>155,38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 t="str">
        <f t="shared" si="17"/>
        <v>155,38</v>
      </c>
      <c r="Q199" s="38">
        <f t="shared" si="18"/>
        <v>1.9900000000000091</v>
      </c>
      <c r="R199" s="38" t="str">
        <f t="shared" si="19"/>
        <v>153,39</v>
      </c>
      <c r="S199" s="44"/>
    </row>
    <row r="200" spans="2:19">
      <c r="B200" s="34">
        <v>193</v>
      </c>
      <c r="C200" s="35"/>
      <c r="D200" s="35"/>
      <c r="E200" s="35"/>
      <c r="F200" t="s">
        <v>1333</v>
      </c>
      <c r="G200" t="s">
        <v>1334</v>
      </c>
      <c r="H200" t="s">
        <v>1204</v>
      </c>
      <c r="J200" s="42">
        <v>193</v>
      </c>
      <c r="K200" s="36" t="str">
        <f t="shared" si="20"/>
        <v>В59-195</v>
      </c>
      <c r="L200" s="36" t="str">
        <f t="shared" si="20"/>
        <v>155,46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 t="str">
        <f t="shared" si="17"/>
        <v>155,46</v>
      </c>
      <c r="Q200" s="38">
        <f t="shared" si="18"/>
        <v>2.0600000000000023</v>
      </c>
      <c r="R200" s="38" t="str">
        <f t="shared" si="19"/>
        <v>153,40</v>
      </c>
      <c r="S200" s="44"/>
    </row>
    <row r="201" spans="2:19">
      <c r="B201" s="34">
        <v>194</v>
      </c>
      <c r="C201" s="35"/>
      <c r="D201" s="35"/>
      <c r="E201" s="35"/>
      <c r="F201" t="s">
        <v>1335</v>
      </c>
      <c r="G201" t="s">
        <v>553</v>
      </c>
      <c r="H201" t="s">
        <v>1039</v>
      </c>
      <c r="J201" s="42">
        <v>194</v>
      </c>
      <c r="K201" s="36" t="str">
        <f t="shared" si="20"/>
        <v>В59-196</v>
      </c>
      <c r="L201" s="36" t="str">
        <f t="shared" si="20"/>
        <v>155,55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155,55</v>
      </c>
      <c r="Q201" s="38">
        <f t="shared" ref="Q201:Q207" si="24">P201-R201</f>
        <v>2.1200000000000045</v>
      </c>
      <c r="R201" s="38" t="str">
        <f t="shared" ref="R201:R207" si="25">H201</f>
        <v>153,43</v>
      </c>
      <c r="S201" s="44"/>
    </row>
    <row r="202" spans="2:19">
      <c r="B202" s="34">
        <v>195</v>
      </c>
      <c r="C202" s="35"/>
      <c r="D202" s="35"/>
      <c r="E202" s="35"/>
      <c r="F202" t="s">
        <v>1336</v>
      </c>
      <c r="G202" t="s">
        <v>1244</v>
      </c>
      <c r="H202" t="s">
        <v>1337</v>
      </c>
      <c r="J202" s="42">
        <v>195</v>
      </c>
      <c r="K202" s="36" t="str">
        <f t="shared" si="20"/>
        <v>В59-197</v>
      </c>
      <c r="L202" s="36" t="str">
        <f t="shared" si="20"/>
        <v>153,14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 t="str">
        <f t="shared" si="23"/>
        <v>153,14</v>
      </c>
      <c r="Q202" s="38">
        <f t="shared" si="24"/>
        <v>1.7299999999999898</v>
      </c>
      <c r="R202" s="38" t="str">
        <f t="shared" si="25"/>
        <v>151,41</v>
      </c>
      <c r="S202" s="44"/>
    </row>
    <row r="203" spans="2:19">
      <c r="B203" s="34">
        <v>196</v>
      </c>
      <c r="C203" s="35"/>
      <c r="D203" s="35"/>
      <c r="E203" s="35"/>
      <c r="F203" t="s">
        <v>1338</v>
      </c>
      <c r="G203" t="s">
        <v>599</v>
      </c>
      <c r="J203" s="42">
        <v>196</v>
      </c>
      <c r="K203" s="36" t="str">
        <f t="shared" si="20"/>
        <v>В59-198</v>
      </c>
      <c r="L203" s="36" t="str">
        <f t="shared" si="20"/>
        <v>154,10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 t="str">
        <f t="shared" si="23"/>
        <v>154,10</v>
      </c>
      <c r="Q203" s="38">
        <f t="shared" si="24"/>
        <v>154.1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F204" t="s">
        <v>1339</v>
      </c>
      <c r="G204" t="s">
        <v>1222</v>
      </c>
      <c r="H204" t="s">
        <v>1340</v>
      </c>
      <c r="J204" s="42">
        <v>197</v>
      </c>
      <c r="K204" s="36" t="str">
        <f t="shared" si="20"/>
        <v>В59-199</v>
      </c>
      <c r="L204" s="36" t="str">
        <f t="shared" si="20"/>
        <v>153,09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 t="str">
        <f t="shared" si="23"/>
        <v>153,09</v>
      </c>
      <c r="Q204" s="38">
        <f t="shared" si="24"/>
        <v>2.4099999999999966</v>
      </c>
      <c r="R204" s="38" t="str">
        <f t="shared" si="25"/>
        <v>150,68</v>
      </c>
      <c r="S204" s="44"/>
    </row>
    <row r="205" spans="2:19">
      <c r="B205" s="34">
        <v>198</v>
      </c>
      <c r="C205" s="35"/>
      <c r="D205" s="35"/>
      <c r="E205" s="35"/>
      <c r="F205" t="s">
        <v>1341</v>
      </c>
      <c r="G205" t="s">
        <v>1101</v>
      </c>
      <c r="H205" t="s">
        <v>1342</v>
      </c>
      <c r="J205" s="42">
        <v>198</v>
      </c>
      <c r="K205" s="36" t="str">
        <f t="shared" si="20"/>
        <v>В59-200</v>
      </c>
      <c r="L205" s="36" t="str">
        <f t="shared" si="20"/>
        <v>152,62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 t="str">
        <f t="shared" si="23"/>
        <v>152,62</v>
      </c>
      <c r="Q205" s="38">
        <f t="shared" si="24"/>
        <v>2.3900000000000148</v>
      </c>
      <c r="R205" s="38" t="str">
        <f t="shared" si="25"/>
        <v>150,23</v>
      </c>
      <c r="S205" s="44"/>
    </row>
    <row r="206" spans="2:19">
      <c r="B206" s="34">
        <v>199</v>
      </c>
      <c r="C206" s="35"/>
      <c r="D206" s="35"/>
      <c r="E206" s="35"/>
      <c r="F206" t="s">
        <v>1343</v>
      </c>
      <c r="G206" t="s">
        <v>1344</v>
      </c>
      <c r="H206" t="s">
        <v>1345</v>
      </c>
      <c r="J206" s="42">
        <v>199</v>
      </c>
      <c r="K206" s="36" t="str">
        <f t="shared" si="20"/>
        <v>В59-201</v>
      </c>
      <c r="L206" s="36" t="str">
        <f t="shared" si="20"/>
        <v>152,12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 t="str">
        <f t="shared" si="23"/>
        <v>152,12</v>
      </c>
      <c r="Q206" s="38">
        <f t="shared" si="24"/>
        <v>1.6100000000000136</v>
      </c>
      <c r="R206" s="38" t="str">
        <f t="shared" si="25"/>
        <v>150,51</v>
      </c>
      <c r="S206" s="44"/>
    </row>
    <row r="207" spans="2:19">
      <c r="B207" s="34">
        <v>200</v>
      </c>
      <c r="C207" s="35"/>
      <c r="D207" s="35"/>
      <c r="E207" s="35"/>
      <c r="F207" t="s">
        <v>1346</v>
      </c>
      <c r="G207" t="s">
        <v>1347</v>
      </c>
      <c r="H207" t="s">
        <v>1348</v>
      </c>
      <c r="I207" s="45"/>
      <c r="J207" s="42">
        <v>200</v>
      </c>
      <c r="K207" s="36" t="str">
        <f t="shared" si="20"/>
        <v>В59-202</v>
      </c>
      <c r="L207" s="36" t="str">
        <f t="shared" si="20"/>
        <v>151,93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 t="str">
        <f t="shared" si="23"/>
        <v>151,93</v>
      </c>
      <c r="Q207" s="38">
        <f t="shared" si="24"/>
        <v>1.9800000000000182</v>
      </c>
      <c r="R207" s="38" t="str">
        <f t="shared" si="25"/>
        <v>149,95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C3" sqref="C3"/>
    </sheetView>
    <sheetView tabSelected="1" topLeftCell="J7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1453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7" t="s">
        <v>28</v>
      </c>
      <c r="C6" s="68"/>
      <c r="D6" s="68"/>
      <c r="E6" s="68"/>
      <c r="F6" s="68"/>
      <c r="G6" s="68"/>
      <c r="H6" s="69"/>
      <c r="J6" s="70" t="s">
        <v>29</v>
      </c>
      <c r="K6" s="65" t="s">
        <v>0</v>
      </c>
      <c r="L6" s="72" t="s">
        <v>30</v>
      </c>
      <c r="M6" s="65" t="s">
        <v>26</v>
      </c>
      <c r="N6" s="74" t="s">
        <v>31</v>
      </c>
      <c r="O6" s="75"/>
      <c r="P6" s="65" t="s">
        <v>32</v>
      </c>
      <c r="Q6" s="65" t="s">
        <v>33</v>
      </c>
      <c r="R6" s="65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71"/>
      <c r="K7" s="66"/>
      <c r="L7" s="73"/>
      <c r="M7" s="66"/>
      <c r="N7" s="31" t="s">
        <v>35</v>
      </c>
      <c r="O7" s="61" t="s">
        <v>36</v>
      </c>
      <c r="P7" s="66"/>
      <c r="Q7" s="66"/>
      <c r="R7" s="66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1454</v>
      </c>
      <c r="G8" t="s">
        <v>1455</v>
      </c>
      <c r="H8" t="s">
        <v>1456</v>
      </c>
      <c r="J8" s="36">
        <v>1</v>
      </c>
      <c r="K8" s="36" t="str">
        <f t="shared" ref="K8:L47" si="0">F8</f>
        <v>В68-1</v>
      </c>
      <c r="L8" s="36" t="str">
        <f>G8</f>
        <v>168,48</v>
      </c>
      <c r="M8" s="36" t="str">
        <f>$L$2</f>
        <v>86-6(68)</v>
      </c>
      <c r="N8" s="37">
        <f t="shared" ref="N8:O47" si="1">C8</f>
        <v>0</v>
      </c>
      <c r="O8" s="37">
        <f t="shared" si="1"/>
        <v>0</v>
      </c>
      <c r="P8" s="37" t="str">
        <f>L8</f>
        <v>168,48</v>
      </c>
      <c r="Q8" s="38">
        <f>P8-R8</f>
        <v>1.9799999999999898</v>
      </c>
      <c r="R8" s="38" t="str">
        <f>H8</f>
        <v>166,50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1457</v>
      </c>
      <c r="G9" t="s">
        <v>1458</v>
      </c>
      <c r="H9" t="s">
        <v>1459</v>
      </c>
      <c r="J9" s="36">
        <v>2</v>
      </c>
      <c r="K9" s="36" t="str">
        <f t="shared" si="0"/>
        <v>В68-2</v>
      </c>
      <c r="L9" s="36" t="str">
        <f t="shared" si="0"/>
        <v>168,10</v>
      </c>
      <c r="M9" s="36" t="str">
        <f t="shared" ref="M9:M72" si="2">$L$2</f>
        <v>86-6(68)</v>
      </c>
      <c r="N9" s="37">
        <f t="shared" si="1"/>
        <v>0</v>
      </c>
      <c r="O9" s="37">
        <f t="shared" si="1"/>
        <v>0</v>
      </c>
      <c r="P9" s="37" t="str">
        <f t="shared" ref="P9:P72" si="3">L9</f>
        <v>168,10</v>
      </c>
      <c r="Q9" s="38">
        <f t="shared" ref="Q9:Q72" si="4">P9-R9</f>
        <v>1.539999999999992</v>
      </c>
      <c r="R9" s="38" t="str">
        <f t="shared" ref="R9:R72" si="5">H9</f>
        <v>166,56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1460</v>
      </c>
      <c r="G10" t="s">
        <v>1461</v>
      </c>
      <c r="H10" t="s">
        <v>95</v>
      </c>
      <c r="J10" s="42">
        <v>3</v>
      </c>
      <c r="K10" s="42" t="str">
        <f t="shared" si="0"/>
        <v>В68-3</v>
      </c>
      <c r="L10" s="36" t="str">
        <f t="shared" si="0"/>
        <v>168,19</v>
      </c>
      <c r="M10" s="36" t="str">
        <f t="shared" si="2"/>
        <v>86-6(68)</v>
      </c>
      <c r="N10" s="43">
        <f t="shared" si="1"/>
        <v>0</v>
      </c>
      <c r="O10" s="43">
        <f t="shared" si="1"/>
        <v>0</v>
      </c>
      <c r="P10" s="37" t="str">
        <f t="shared" si="3"/>
        <v>168,19</v>
      </c>
      <c r="Q10" s="38">
        <f t="shared" si="4"/>
        <v>1.6200000000000045</v>
      </c>
      <c r="R10" s="38" t="str">
        <f t="shared" si="5"/>
        <v>166,57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1462</v>
      </c>
      <c r="G11" t="s">
        <v>1463</v>
      </c>
      <c r="H11" t="s">
        <v>168</v>
      </c>
      <c r="J11" s="42">
        <v>4</v>
      </c>
      <c r="K11" s="42" t="str">
        <f t="shared" si="0"/>
        <v>В68-4</v>
      </c>
      <c r="L11" s="36" t="str">
        <f t="shared" si="0"/>
        <v>168,08</v>
      </c>
      <c r="M11" s="36" t="str">
        <f t="shared" si="2"/>
        <v>86-6(68)</v>
      </c>
      <c r="N11" s="43">
        <f t="shared" si="1"/>
        <v>0</v>
      </c>
      <c r="O11" s="43">
        <f t="shared" si="1"/>
        <v>0</v>
      </c>
      <c r="P11" s="37" t="str">
        <f t="shared" si="3"/>
        <v>168,08</v>
      </c>
      <c r="Q11" s="38">
        <f t="shared" si="4"/>
        <v>1.4300000000000068</v>
      </c>
      <c r="R11" s="38" t="str">
        <f t="shared" si="5"/>
        <v>166,65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1464</v>
      </c>
      <c r="G12" t="s">
        <v>1458</v>
      </c>
      <c r="H12" t="s">
        <v>109</v>
      </c>
      <c r="J12" s="42">
        <v>5</v>
      </c>
      <c r="K12" s="42" t="str">
        <f t="shared" si="0"/>
        <v>В68-5</v>
      </c>
      <c r="L12" s="36" t="str">
        <f t="shared" si="0"/>
        <v>168,10</v>
      </c>
      <c r="M12" s="36" t="str">
        <f t="shared" si="2"/>
        <v>86-6(68)</v>
      </c>
      <c r="N12" s="43">
        <f t="shared" si="1"/>
        <v>0</v>
      </c>
      <c r="O12" s="43">
        <f t="shared" si="1"/>
        <v>0</v>
      </c>
      <c r="P12" s="37" t="str">
        <f t="shared" si="3"/>
        <v>168,10</v>
      </c>
      <c r="Q12" s="38">
        <f t="shared" si="4"/>
        <v>1.4000000000000057</v>
      </c>
      <c r="R12" s="38" t="str">
        <f t="shared" si="5"/>
        <v>166,70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1465</v>
      </c>
      <c r="G13" t="s">
        <v>1466</v>
      </c>
      <c r="H13" t="s">
        <v>401</v>
      </c>
      <c r="J13" s="42">
        <v>6</v>
      </c>
      <c r="K13" s="42" t="str">
        <f t="shared" si="0"/>
        <v>В68-6</v>
      </c>
      <c r="L13" s="36" t="str">
        <f t="shared" si="0"/>
        <v>167,46</v>
      </c>
      <c r="M13" s="36" t="str">
        <f t="shared" si="2"/>
        <v>86-6(68)</v>
      </c>
      <c r="N13" s="43">
        <f t="shared" si="1"/>
        <v>0</v>
      </c>
      <c r="O13" s="43">
        <f t="shared" si="1"/>
        <v>0</v>
      </c>
      <c r="P13" s="37" t="str">
        <f t="shared" si="3"/>
        <v>167,46</v>
      </c>
      <c r="Q13" s="38">
        <f t="shared" si="4"/>
        <v>1.6100000000000136</v>
      </c>
      <c r="R13" s="38" t="str">
        <f t="shared" si="5"/>
        <v>165,85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1467</v>
      </c>
      <c r="G14" t="s">
        <v>1468</v>
      </c>
      <c r="H14" t="s">
        <v>1469</v>
      </c>
      <c r="J14" s="42">
        <v>7</v>
      </c>
      <c r="K14" s="42" t="str">
        <f t="shared" si="0"/>
        <v>В68-7</v>
      </c>
      <c r="L14" s="36" t="str">
        <f t="shared" si="0"/>
        <v>169,03</v>
      </c>
      <c r="M14" s="36" t="str">
        <f t="shared" si="2"/>
        <v>86-6(68)</v>
      </c>
      <c r="N14" s="43">
        <f t="shared" si="1"/>
        <v>0</v>
      </c>
      <c r="O14" s="43">
        <f t="shared" si="1"/>
        <v>0</v>
      </c>
      <c r="P14" s="37" t="str">
        <f t="shared" si="3"/>
        <v>169,03</v>
      </c>
      <c r="Q14" s="38">
        <f t="shared" si="4"/>
        <v>1.9900000000000091</v>
      </c>
      <c r="R14" s="38" t="str">
        <f t="shared" si="5"/>
        <v>167,04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1470</v>
      </c>
      <c r="G15" t="s">
        <v>1471</v>
      </c>
      <c r="H15" t="s">
        <v>129</v>
      </c>
      <c r="J15" s="36">
        <v>8</v>
      </c>
      <c r="K15" s="36" t="str">
        <f t="shared" si="0"/>
        <v>В68-8</v>
      </c>
      <c r="L15" s="36" t="str">
        <f t="shared" si="0"/>
        <v>166,97</v>
      </c>
      <c r="M15" s="36" t="str">
        <f t="shared" si="2"/>
        <v>86-6(68)</v>
      </c>
      <c r="N15" s="37">
        <f t="shared" si="1"/>
        <v>0</v>
      </c>
      <c r="O15" s="37">
        <f t="shared" si="1"/>
        <v>0</v>
      </c>
      <c r="P15" s="37" t="str">
        <f t="shared" si="3"/>
        <v>166,97</v>
      </c>
      <c r="Q15" s="38">
        <f t="shared" si="4"/>
        <v>2.6399999999999864</v>
      </c>
      <c r="R15" s="38" t="str">
        <f t="shared" si="5"/>
        <v>164,33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1472</v>
      </c>
      <c r="G16" t="s">
        <v>741</v>
      </c>
      <c r="H16" t="s">
        <v>1473</v>
      </c>
      <c r="J16" s="42">
        <v>9</v>
      </c>
      <c r="K16" s="42" t="str">
        <f t="shared" si="0"/>
        <v>В68-9</v>
      </c>
      <c r="L16" s="36" t="str">
        <f t="shared" si="0"/>
        <v>166,92</v>
      </c>
      <c r="M16" s="36" t="str">
        <f t="shared" si="2"/>
        <v>86-6(68)</v>
      </c>
      <c r="N16" s="43">
        <f t="shared" si="1"/>
        <v>0</v>
      </c>
      <c r="O16" s="43">
        <f t="shared" si="1"/>
        <v>0</v>
      </c>
      <c r="P16" s="37" t="str">
        <f t="shared" si="3"/>
        <v>166,92</v>
      </c>
      <c r="Q16" s="38">
        <f t="shared" si="4"/>
        <v>2.6999999999999886</v>
      </c>
      <c r="R16" s="38" t="str">
        <f t="shared" si="5"/>
        <v>164,22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1474</v>
      </c>
      <c r="G17" t="s">
        <v>137</v>
      </c>
      <c r="H17" t="s">
        <v>1475</v>
      </c>
      <c r="J17" s="42">
        <v>10</v>
      </c>
      <c r="K17" s="42" t="str">
        <f t="shared" si="0"/>
        <v>В68-10</v>
      </c>
      <c r="L17" s="36" t="str">
        <f t="shared" si="0"/>
        <v>166,58</v>
      </c>
      <c r="M17" s="36" t="str">
        <f t="shared" si="2"/>
        <v>86-6(68)</v>
      </c>
      <c r="N17" s="43">
        <f t="shared" si="1"/>
        <v>0</v>
      </c>
      <c r="O17" s="43">
        <f t="shared" si="1"/>
        <v>0</v>
      </c>
      <c r="P17" s="37" t="str">
        <f t="shared" si="3"/>
        <v>166,58</v>
      </c>
      <c r="Q17" s="38">
        <f t="shared" si="4"/>
        <v>2.2900000000000205</v>
      </c>
      <c r="R17" s="38" t="str">
        <f t="shared" si="5"/>
        <v>164,29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1476</v>
      </c>
      <c r="G18" t="s">
        <v>1456</v>
      </c>
      <c r="H18" t="s">
        <v>120</v>
      </c>
      <c r="J18" s="42">
        <v>11</v>
      </c>
      <c r="K18" s="42" t="str">
        <f t="shared" si="0"/>
        <v>В68-11</v>
      </c>
      <c r="L18" s="36" t="str">
        <f t="shared" si="0"/>
        <v>166,50</v>
      </c>
      <c r="M18" s="36" t="str">
        <f t="shared" si="2"/>
        <v>86-6(68)</v>
      </c>
      <c r="N18" s="43">
        <f t="shared" si="1"/>
        <v>0</v>
      </c>
      <c r="O18" s="43">
        <f t="shared" si="1"/>
        <v>0</v>
      </c>
      <c r="P18" s="37" t="str">
        <f t="shared" si="3"/>
        <v>166,50</v>
      </c>
      <c r="Q18" s="38">
        <f t="shared" si="4"/>
        <v>2</v>
      </c>
      <c r="R18" s="38" t="str">
        <f t="shared" si="5"/>
        <v>164,50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1477</v>
      </c>
      <c r="G19" t="s">
        <v>1478</v>
      </c>
      <c r="H19" t="s">
        <v>41</v>
      </c>
      <c r="J19" s="42">
        <v>12</v>
      </c>
      <c r="K19" s="42" t="str">
        <f t="shared" si="0"/>
        <v>В68-12</v>
      </c>
      <c r="L19" s="36" t="str">
        <f t="shared" si="0"/>
        <v>166,95</v>
      </c>
      <c r="M19" s="36" t="str">
        <f t="shared" si="2"/>
        <v>86-6(68)</v>
      </c>
      <c r="N19" s="43">
        <f t="shared" si="1"/>
        <v>0</v>
      </c>
      <c r="O19" s="43">
        <f t="shared" si="1"/>
        <v>0</v>
      </c>
      <c r="P19" s="37" t="str">
        <f t="shared" si="3"/>
        <v>166,95</v>
      </c>
      <c r="Q19" s="38">
        <f t="shared" si="4"/>
        <v>2.4699999999999989</v>
      </c>
      <c r="R19" s="38" t="str">
        <f t="shared" si="5"/>
        <v>164,48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1479</v>
      </c>
      <c r="G20" t="s">
        <v>396</v>
      </c>
      <c r="H20" t="s">
        <v>422</v>
      </c>
      <c r="J20" s="42">
        <v>13</v>
      </c>
      <c r="K20" s="42" t="str">
        <f t="shared" si="0"/>
        <v>В68-13</v>
      </c>
      <c r="L20" s="36" t="str">
        <f t="shared" si="0"/>
        <v>166,75</v>
      </c>
      <c r="M20" s="36" t="str">
        <f t="shared" si="2"/>
        <v>86-6(68)</v>
      </c>
      <c r="N20" s="43">
        <f t="shared" si="1"/>
        <v>0</v>
      </c>
      <c r="O20" s="43">
        <f t="shared" si="1"/>
        <v>0</v>
      </c>
      <c r="P20" s="37" t="str">
        <f t="shared" si="3"/>
        <v>166,75</v>
      </c>
      <c r="Q20" s="38">
        <f t="shared" si="4"/>
        <v>2.710000000000008</v>
      </c>
      <c r="R20" s="38" t="str">
        <f t="shared" si="5"/>
        <v>164,04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1480</v>
      </c>
      <c r="G21" t="s">
        <v>373</v>
      </c>
      <c r="H21" t="s">
        <v>425</v>
      </c>
      <c r="J21" s="42">
        <v>14</v>
      </c>
      <c r="K21" s="42" t="str">
        <f t="shared" si="0"/>
        <v>В68-15</v>
      </c>
      <c r="L21" s="36" t="str">
        <f t="shared" si="0"/>
        <v>166,48</v>
      </c>
      <c r="M21" s="36" t="str">
        <f t="shared" si="2"/>
        <v>86-6(68)</v>
      </c>
      <c r="N21" s="43">
        <f t="shared" si="1"/>
        <v>0</v>
      </c>
      <c r="O21" s="43">
        <f t="shared" si="1"/>
        <v>0</v>
      </c>
      <c r="P21" s="37" t="str">
        <f t="shared" si="3"/>
        <v>166,48</v>
      </c>
      <c r="Q21" s="38">
        <f t="shared" si="4"/>
        <v>2.4099999999999966</v>
      </c>
      <c r="R21" s="38" t="str">
        <f t="shared" si="5"/>
        <v>164,07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1481</v>
      </c>
      <c r="G22" t="s">
        <v>1482</v>
      </c>
      <c r="H22" t="s">
        <v>129</v>
      </c>
      <c r="J22" s="42">
        <v>15</v>
      </c>
      <c r="K22" s="42" t="str">
        <f t="shared" si="0"/>
        <v>В68-16</v>
      </c>
      <c r="L22" s="36" t="str">
        <f t="shared" si="0"/>
        <v>167,19</v>
      </c>
      <c r="M22" s="36" t="str">
        <f t="shared" si="2"/>
        <v>86-6(68)</v>
      </c>
      <c r="N22" s="43">
        <f t="shared" si="1"/>
        <v>0</v>
      </c>
      <c r="O22" s="43">
        <f t="shared" si="1"/>
        <v>0</v>
      </c>
      <c r="P22" s="37" t="str">
        <f t="shared" si="3"/>
        <v>167,19</v>
      </c>
      <c r="Q22" s="38">
        <f t="shared" si="4"/>
        <v>2.8599999999999852</v>
      </c>
      <c r="R22" s="38" t="str">
        <f t="shared" si="5"/>
        <v>164,33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1483</v>
      </c>
      <c r="G23" t="s">
        <v>1484</v>
      </c>
      <c r="H23" t="s">
        <v>527</v>
      </c>
      <c r="J23" s="42">
        <v>16</v>
      </c>
      <c r="K23" s="42" t="str">
        <f t="shared" si="0"/>
        <v>В68-17</v>
      </c>
      <c r="L23" s="36" t="str">
        <f t="shared" si="0"/>
        <v>167,40</v>
      </c>
      <c r="M23" s="36" t="str">
        <f t="shared" si="2"/>
        <v>86-6(68)</v>
      </c>
      <c r="N23" s="43">
        <f t="shared" si="1"/>
        <v>0</v>
      </c>
      <c r="O23" s="43">
        <f t="shared" si="1"/>
        <v>0</v>
      </c>
      <c r="P23" s="37" t="str">
        <f t="shared" si="3"/>
        <v>167,40</v>
      </c>
      <c r="Q23" s="38">
        <f t="shared" si="4"/>
        <v>2.9699999999999989</v>
      </c>
      <c r="R23" s="38" t="str">
        <f t="shared" si="5"/>
        <v>164,43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1485</v>
      </c>
      <c r="G24" t="s">
        <v>1486</v>
      </c>
      <c r="H24" t="s">
        <v>149</v>
      </c>
      <c r="J24" s="42">
        <v>17</v>
      </c>
      <c r="K24" s="42" t="str">
        <f t="shared" si="0"/>
        <v>В68-18</v>
      </c>
      <c r="L24" s="36" t="str">
        <f t="shared" si="0"/>
        <v>167,34</v>
      </c>
      <c r="M24" s="36" t="str">
        <f t="shared" si="2"/>
        <v>86-6(68)</v>
      </c>
      <c r="N24" s="43">
        <f t="shared" si="1"/>
        <v>0</v>
      </c>
      <c r="O24" s="43">
        <f t="shared" si="1"/>
        <v>0</v>
      </c>
      <c r="P24" s="37" t="str">
        <f t="shared" si="3"/>
        <v>167,34</v>
      </c>
      <c r="Q24" s="38">
        <f t="shared" si="4"/>
        <v>2.8799999999999955</v>
      </c>
      <c r="R24" s="38" t="str">
        <f t="shared" si="5"/>
        <v>164,46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1487</v>
      </c>
      <c r="G25" t="s">
        <v>98</v>
      </c>
      <c r="H25" t="s">
        <v>1488</v>
      </c>
      <c r="J25" s="42">
        <v>18</v>
      </c>
      <c r="K25" s="42" t="str">
        <f t="shared" si="0"/>
        <v>В68-19</v>
      </c>
      <c r="L25" s="36" t="str">
        <f t="shared" si="0"/>
        <v>166,30</v>
      </c>
      <c r="M25" s="36" t="str">
        <f t="shared" si="2"/>
        <v>86-6(68)</v>
      </c>
      <c r="N25" s="43">
        <f t="shared" si="1"/>
        <v>0</v>
      </c>
      <c r="O25" s="43">
        <f t="shared" si="1"/>
        <v>0</v>
      </c>
      <c r="P25" s="37" t="str">
        <f t="shared" si="3"/>
        <v>166,30</v>
      </c>
      <c r="Q25" s="38">
        <f t="shared" si="4"/>
        <v>2.1700000000000159</v>
      </c>
      <c r="R25" s="38" t="str">
        <f t="shared" si="5"/>
        <v>164,13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1489</v>
      </c>
      <c r="G26" t="s">
        <v>1490</v>
      </c>
      <c r="H26" t="s">
        <v>1491</v>
      </c>
      <c r="J26" s="42">
        <v>19</v>
      </c>
      <c r="K26" s="42" t="str">
        <f t="shared" si="0"/>
        <v>В68-20</v>
      </c>
      <c r="L26" s="36" t="str">
        <f t="shared" si="0"/>
        <v>167,13</v>
      </c>
      <c r="M26" s="42" t="str">
        <f t="shared" si="2"/>
        <v>86-6(68)</v>
      </c>
      <c r="N26" s="43">
        <f t="shared" si="1"/>
        <v>0</v>
      </c>
      <c r="O26" s="43">
        <f t="shared" si="1"/>
        <v>0</v>
      </c>
      <c r="P26" s="37" t="str">
        <f t="shared" si="3"/>
        <v>167,13</v>
      </c>
      <c r="Q26" s="38">
        <f t="shared" si="4"/>
        <v>1.5199999999999818</v>
      </c>
      <c r="R26" s="38" t="str">
        <f t="shared" si="5"/>
        <v>165,61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1492</v>
      </c>
      <c r="G27" t="s">
        <v>1493</v>
      </c>
      <c r="H27" t="s">
        <v>162</v>
      </c>
      <c r="J27" s="42">
        <v>20</v>
      </c>
      <c r="K27" s="36" t="str">
        <f t="shared" si="0"/>
        <v>В68-21</v>
      </c>
      <c r="L27" s="36" t="str">
        <f t="shared" si="0"/>
        <v>166,55</v>
      </c>
      <c r="M27" s="36" t="str">
        <f t="shared" si="2"/>
        <v>86-6(68)</v>
      </c>
      <c r="N27" s="37">
        <f t="shared" si="1"/>
        <v>0</v>
      </c>
      <c r="O27" s="37">
        <f t="shared" si="1"/>
        <v>0</v>
      </c>
      <c r="P27" s="37" t="str">
        <f t="shared" si="3"/>
        <v>166,55</v>
      </c>
      <c r="Q27" s="38">
        <f t="shared" si="4"/>
        <v>2.2000000000000171</v>
      </c>
      <c r="R27" s="38" t="str">
        <f t="shared" si="5"/>
        <v>164,35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1494</v>
      </c>
      <c r="G28" t="s">
        <v>1482</v>
      </c>
      <c r="H28" t="s">
        <v>384</v>
      </c>
      <c r="I28" s="41"/>
      <c r="J28" s="42">
        <v>21</v>
      </c>
      <c r="K28" s="36" t="str">
        <f t="shared" si="0"/>
        <v>В68-22</v>
      </c>
      <c r="L28" s="36" t="str">
        <f t="shared" si="0"/>
        <v>167,19</v>
      </c>
      <c r="M28" s="36" t="str">
        <f t="shared" si="2"/>
        <v>86-6(68)</v>
      </c>
      <c r="N28" s="37">
        <f t="shared" si="1"/>
        <v>0</v>
      </c>
      <c r="O28" s="37">
        <f t="shared" si="1"/>
        <v>0</v>
      </c>
      <c r="P28" s="37" t="str">
        <f t="shared" si="3"/>
        <v>167,19</v>
      </c>
      <c r="Q28" s="38">
        <f t="shared" si="4"/>
        <v>2.3700000000000045</v>
      </c>
      <c r="R28" s="38" t="str">
        <f t="shared" si="5"/>
        <v>164,82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1495</v>
      </c>
      <c r="G29" t="s">
        <v>1496</v>
      </c>
      <c r="H29" t="s">
        <v>1497</v>
      </c>
      <c r="I29" s="41"/>
      <c r="J29" s="42">
        <v>22</v>
      </c>
      <c r="K29" s="36" t="str">
        <f t="shared" si="0"/>
        <v>В68-23</v>
      </c>
      <c r="L29" s="36" t="str">
        <f t="shared" si="0"/>
        <v>167,18</v>
      </c>
      <c r="M29" s="36" t="str">
        <f t="shared" si="2"/>
        <v>86-6(68)</v>
      </c>
      <c r="N29" s="37">
        <f t="shared" si="1"/>
        <v>0</v>
      </c>
      <c r="O29" s="37">
        <f t="shared" si="1"/>
        <v>0</v>
      </c>
      <c r="P29" s="37" t="str">
        <f t="shared" si="3"/>
        <v>167,18</v>
      </c>
      <c r="Q29" s="38">
        <f t="shared" si="4"/>
        <v>2.3499999999999943</v>
      </c>
      <c r="R29" s="38" t="str">
        <f t="shared" si="5"/>
        <v>164,83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1498</v>
      </c>
      <c r="G30" t="s">
        <v>1499</v>
      </c>
      <c r="H30" t="s">
        <v>678</v>
      </c>
      <c r="I30" s="41"/>
      <c r="J30" s="42">
        <v>23</v>
      </c>
      <c r="K30" s="36" t="str">
        <f t="shared" si="0"/>
        <v>В68-24</v>
      </c>
      <c r="L30" s="36" t="str">
        <f t="shared" si="0"/>
        <v>166,49</v>
      </c>
      <c r="M30" s="36" t="str">
        <f t="shared" si="2"/>
        <v>86-6(68)</v>
      </c>
      <c r="N30" s="37">
        <f t="shared" si="1"/>
        <v>0</v>
      </c>
      <c r="O30" s="37">
        <f t="shared" si="1"/>
        <v>0</v>
      </c>
      <c r="P30" s="37" t="str">
        <f t="shared" si="3"/>
        <v>166,49</v>
      </c>
      <c r="Q30" s="38">
        <f t="shared" si="4"/>
        <v>2.4399999999999977</v>
      </c>
      <c r="R30" s="38" t="str">
        <f t="shared" si="5"/>
        <v>164,05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I31" s="41"/>
      <c r="J31" s="42">
        <v>24</v>
      </c>
      <c r="K31" s="36">
        <f t="shared" si="0"/>
        <v>0</v>
      </c>
      <c r="L31" s="36">
        <f t="shared" si="0"/>
        <v>0</v>
      </c>
      <c r="M31" s="36" t="str">
        <f t="shared" si="2"/>
        <v>86-6(68)</v>
      </c>
      <c r="N31" s="37">
        <f t="shared" si="1"/>
        <v>0</v>
      </c>
      <c r="O31" s="37">
        <f t="shared" si="1"/>
        <v>0</v>
      </c>
      <c r="P31" s="37">
        <f t="shared" si="3"/>
        <v>0</v>
      </c>
      <c r="Q31" s="38">
        <f t="shared" si="4"/>
        <v>0</v>
      </c>
      <c r="R31" s="38">
        <f t="shared" si="5"/>
        <v>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I32" s="41"/>
      <c r="J32" s="42">
        <v>25</v>
      </c>
      <c r="K32" s="36">
        <f t="shared" si="0"/>
        <v>0</v>
      </c>
      <c r="L32" s="36">
        <f t="shared" si="0"/>
        <v>0</v>
      </c>
      <c r="M32" s="36" t="str">
        <f t="shared" si="2"/>
        <v>86-6(68)</v>
      </c>
      <c r="N32" s="37">
        <f t="shared" si="1"/>
        <v>0</v>
      </c>
      <c r="O32" s="37">
        <f t="shared" si="1"/>
        <v>0</v>
      </c>
      <c r="P32" s="37">
        <f t="shared" si="3"/>
        <v>0</v>
      </c>
      <c r="Q32" s="38">
        <f t="shared" si="4"/>
        <v>0</v>
      </c>
      <c r="R32" s="38">
        <f t="shared" si="5"/>
        <v>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I33" s="41"/>
      <c r="J33" s="42">
        <v>26</v>
      </c>
      <c r="K33" s="36">
        <f t="shared" si="0"/>
        <v>0</v>
      </c>
      <c r="L33" s="36">
        <f t="shared" si="0"/>
        <v>0</v>
      </c>
      <c r="M33" s="36" t="str">
        <f t="shared" si="2"/>
        <v>86-6(68)</v>
      </c>
      <c r="N33" s="37">
        <f t="shared" si="1"/>
        <v>0</v>
      </c>
      <c r="O33" s="37">
        <f t="shared" si="1"/>
        <v>0</v>
      </c>
      <c r="P33" s="37">
        <f t="shared" si="3"/>
        <v>0</v>
      </c>
      <c r="Q33" s="38">
        <f t="shared" si="4"/>
        <v>0</v>
      </c>
      <c r="R33" s="38">
        <f t="shared" si="5"/>
        <v>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I34" s="41"/>
      <c r="J34" s="42">
        <v>27</v>
      </c>
      <c r="K34" s="36">
        <f t="shared" si="0"/>
        <v>0</v>
      </c>
      <c r="L34" s="36">
        <f t="shared" si="0"/>
        <v>0</v>
      </c>
      <c r="M34" s="36" t="str">
        <f t="shared" si="2"/>
        <v>86-6(68)</v>
      </c>
      <c r="N34" s="37">
        <f t="shared" si="1"/>
        <v>0</v>
      </c>
      <c r="O34" s="37">
        <f t="shared" si="1"/>
        <v>0</v>
      </c>
      <c r="P34" s="37">
        <f t="shared" si="3"/>
        <v>0</v>
      </c>
      <c r="Q34" s="38">
        <f t="shared" si="4"/>
        <v>0</v>
      </c>
      <c r="R34" s="38">
        <f t="shared" si="5"/>
        <v>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I35" s="41"/>
      <c r="J35" s="42">
        <v>28</v>
      </c>
      <c r="K35" s="36">
        <f t="shared" si="0"/>
        <v>0</v>
      </c>
      <c r="L35" s="36">
        <f t="shared" si="0"/>
        <v>0</v>
      </c>
      <c r="M35" s="36" t="str">
        <f t="shared" si="2"/>
        <v>86-6(68)</v>
      </c>
      <c r="N35" s="37">
        <f t="shared" si="1"/>
        <v>0</v>
      </c>
      <c r="O35" s="37">
        <f t="shared" si="1"/>
        <v>0</v>
      </c>
      <c r="P35" s="37">
        <f t="shared" si="3"/>
        <v>0</v>
      </c>
      <c r="Q35" s="38">
        <f t="shared" si="4"/>
        <v>0</v>
      </c>
      <c r="R35" s="38">
        <f t="shared" si="5"/>
        <v>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I36" s="41"/>
      <c r="J36" s="42">
        <v>29</v>
      </c>
      <c r="K36" s="36">
        <f t="shared" si="0"/>
        <v>0</v>
      </c>
      <c r="L36" s="36">
        <f t="shared" si="0"/>
        <v>0</v>
      </c>
      <c r="M36" s="36" t="str">
        <f t="shared" si="2"/>
        <v>86-6(68)</v>
      </c>
      <c r="N36" s="37">
        <f t="shared" si="1"/>
        <v>0</v>
      </c>
      <c r="O36" s="37">
        <f t="shared" si="1"/>
        <v>0</v>
      </c>
      <c r="P36" s="37">
        <f t="shared" si="3"/>
        <v>0</v>
      </c>
      <c r="Q36" s="38">
        <f t="shared" si="4"/>
        <v>0</v>
      </c>
      <c r="R36" s="38">
        <f t="shared" si="5"/>
        <v>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I37" s="41"/>
      <c r="J37" s="42">
        <v>30</v>
      </c>
      <c r="K37" s="36">
        <f t="shared" si="0"/>
        <v>0</v>
      </c>
      <c r="L37" s="36">
        <f t="shared" si="0"/>
        <v>0</v>
      </c>
      <c r="M37" s="36" t="str">
        <f t="shared" si="2"/>
        <v>86-6(68)</v>
      </c>
      <c r="N37" s="37">
        <f t="shared" si="1"/>
        <v>0</v>
      </c>
      <c r="O37" s="37">
        <f t="shared" si="1"/>
        <v>0</v>
      </c>
      <c r="P37" s="37">
        <f t="shared" si="3"/>
        <v>0</v>
      </c>
      <c r="Q37" s="38">
        <f t="shared" si="4"/>
        <v>0</v>
      </c>
      <c r="R37" s="38">
        <f t="shared" si="5"/>
        <v>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I38" s="41"/>
      <c r="J38" s="42">
        <v>31</v>
      </c>
      <c r="K38" s="36">
        <f t="shared" si="0"/>
        <v>0</v>
      </c>
      <c r="L38" s="36">
        <f t="shared" si="0"/>
        <v>0</v>
      </c>
      <c r="M38" s="36" t="str">
        <f t="shared" si="2"/>
        <v>86-6(68)</v>
      </c>
      <c r="N38" s="37">
        <f t="shared" si="1"/>
        <v>0</v>
      </c>
      <c r="O38" s="37">
        <f t="shared" si="1"/>
        <v>0</v>
      </c>
      <c r="P38" s="37">
        <f t="shared" si="3"/>
        <v>0</v>
      </c>
      <c r="Q38" s="38">
        <f t="shared" si="4"/>
        <v>0</v>
      </c>
      <c r="R38" s="38">
        <f t="shared" si="5"/>
        <v>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I39" s="41"/>
      <c r="J39" s="42">
        <v>32</v>
      </c>
      <c r="K39" s="36">
        <f t="shared" si="0"/>
        <v>0</v>
      </c>
      <c r="L39" s="36">
        <f t="shared" si="0"/>
        <v>0</v>
      </c>
      <c r="M39" s="36" t="str">
        <f t="shared" si="2"/>
        <v>86-6(68)</v>
      </c>
      <c r="N39" s="37">
        <f t="shared" si="1"/>
        <v>0</v>
      </c>
      <c r="O39" s="37">
        <f t="shared" si="1"/>
        <v>0</v>
      </c>
      <c r="P39" s="37">
        <f t="shared" si="3"/>
        <v>0</v>
      </c>
      <c r="Q39" s="38">
        <f t="shared" si="4"/>
        <v>0</v>
      </c>
      <c r="R39" s="38">
        <f t="shared" si="5"/>
        <v>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I40" s="41"/>
      <c r="J40" s="42">
        <v>33</v>
      </c>
      <c r="K40" s="36">
        <f t="shared" si="0"/>
        <v>0</v>
      </c>
      <c r="L40" s="36">
        <f t="shared" si="0"/>
        <v>0</v>
      </c>
      <c r="M40" s="36" t="str">
        <f t="shared" si="2"/>
        <v>86-6(68)</v>
      </c>
      <c r="N40" s="37">
        <f t="shared" si="1"/>
        <v>0</v>
      </c>
      <c r="O40" s="37">
        <f t="shared" si="1"/>
        <v>0</v>
      </c>
      <c r="P40" s="37">
        <f t="shared" si="3"/>
        <v>0</v>
      </c>
      <c r="Q40" s="38">
        <f t="shared" si="4"/>
        <v>0</v>
      </c>
      <c r="R40" s="38">
        <f t="shared" si="5"/>
        <v>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I41" s="41"/>
      <c r="J41" s="42">
        <v>34</v>
      </c>
      <c r="K41" s="36">
        <f t="shared" si="0"/>
        <v>0</v>
      </c>
      <c r="L41" s="36">
        <f t="shared" si="0"/>
        <v>0</v>
      </c>
      <c r="M41" s="36" t="str">
        <f t="shared" si="2"/>
        <v>86-6(68)</v>
      </c>
      <c r="N41" s="37">
        <f t="shared" si="1"/>
        <v>0</v>
      </c>
      <c r="O41" s="37">
        <f t="shared" si="1"/>
        <v>0</v>
      </c>
      <c r="P41" s="37">
        <f t="shared" si="3"/>
        <v>0</v>
      </c>
      <c r="Q41" s="38">
        <f t="shared" si="4"/>
        <v>0</v>
      </c>
      <c r="R41" s="38">
        <f t="shared" si="5"/>
        <v>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I42" s="41"/>
      <c r="J42" s="42">
        <v>35</v>
      </c>
      <c r="K42" s="36">
        <f t="shared" si="0"/>
        <v>0</v>
      </c>
      <c r="L42" s="36">
        <f t="shared" si="0"/>
        <v>0</v>
      </c>
      <c r="M42" s="36" t="str">
        <f t="shared" si="2"/>
        <v>86-6(68)</v>
      </c>
      <c r="N42" s="37">
        <f t="shared" si="1"/>
        <v>0</v>
      </c>
      <c r="O42" s="37">
        <f t="shared" si="1"/>
        <v>0</v>
      </c>
      <c r="P42" s="37">
        <f t="shared" si="3"/>
        <v>0</v>
      </c>
      <c r="Q42" s="38">
        <f t="shared" si="4"/>
        <v>0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I43" s="41"/>
      <c r="J43" s="42">
        <v>36</v>
      </c>
      <c r="K43" s="36">
        <f t="shared" si="0"/>
        <v>0</v>
      </c>
      <c r="L43" s="36">
        <f t="shared" si="0"/>
        <v>0</v>
      </c>
      <c r="M43" s="36" t="str">
        <f t="shared" si="2"/>
        <v>86-6(68)</v>
      </c>
      <c r="N43" s="37">
        <f t="shared" si="1"/>
        <v>0</v>
      </c>
      <c r="O43" s="37">
        <f t="shared" si="1"/>
        <v>0</v>
      </c>
      <c r="P43" s="37">
        <f t="shared" si="3"/>
        <v>0</v>
      </c>
      <c r="Q43" s="38">
        <f t="shared" si="4"/>
        <v>0</v>
      </c>
      <c r="R43" s="38">
        <f t="shared" si="5"/>
        <v>0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I44" s="41"/>
      <c r="J44" s="42">
        <v>37</v>
      </c>
      <c r="K44" s="36">
        <f t="shared" si="0"/>
        <v>0</v>
      </c>
      <c r="L44" s="36">
        <f t="shared" si="0"/>
        <v>0</v>
      </c>
      <c r="M44" s="36" t="str">
        <f t="shared" si="2"/>
        <v>86-6(68)</v>
      </c>
      <c r="N44" s="37">
        <f t="shared" si="1"/>
        <v>0</v>
      </c>
      <c r="O44" s="37">
        <f t="shared" si="1"/>
        <v>0</v>
      </c>
      <c r="P44" s="37">
        <f t="shared" si="3"/>
        <v>0</v>
      </c>
      <c r="Q44" s="38">
        <f t="shared" si="4"/>
        <v>0</v>
      </c>
      <c r="R44" s="38">
        <f t="shared" si="5"/>
        <v>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I45" s="41"/>
      <c r="J45" s="42">
        <v>38</v>
      </c>
      <c r="K45" s="36">
        <f t="shared" si="0"/>
        <v>0</v>
      </c>
      <c r="L45" s="36">
        <f t="shared" si="0"/>
        <v>0</v>
      </c>
      <c r="M45" s="36" t="str">
        <f t="shared" si="2"/>
        <v>86-6(68)</v>
      </c>
      <c r="N45" s="37">
        <f t="shared" si="1"/>
        <v>0</v>
      </c>
      <c r="O45" s="37">
        <f t="shared" si="1"/>
        <v>0</v>
      </c>
      <c r="P45" s="37">
        <f t="shared" si="3"/>
        <v>0</v>
      </c>
      <c r="Q45" s="38">
        <f t="shared" si="4"/>
        <v>0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I46" s="41"/>
      <c r="J46" s="42">
        <v>39</v>
      </c>
      <c r="K46" s="36">
        <f t="shared" si="0"/>
        <v>0</v>
      </c>
      <c r="L46" s="36">
        <f t="shared" si="0"/>
        <v>0</v>
      </c>
      <c r="M46" s="36" t="str">
        <f t="shared" si="2"/>
        <v>86-6(68)</v>
      </c>
      <c r="N46" s="37">
        <f t="shared" si="1"/>
        <v>0</v>
      </c>
      <c r="O46" s="37">
        <f t="shared" si="1"/>
        <v>0</v>
      </c>
      <c r="P46" s="37">
        <f t="shared" si="3"/>
        <v>0</v>
      </c>
      <c r="Q46" s="38">
        <f t="shared" si="4"/>
        <v>0</v>
      </c>
      <c r="R46" s="38">
        <f t="shared" si="5"/>
        <v>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I47" s="41"/>
      <c r="J47" s="42">
        <v>40</v>
      </c>
      <c r="K47" s="36">
        <f t="shared" si="0"/>
        <v>0</v>
      </c>
      <c r="L47" s="36">
        <f t="shared" si="0"/>
        <v>0</v>
      </c>
      <c r="M47" s="36" t="str">
        <f t="shared" si="2"/>
        <v>86-6(68)</v>
      </c>
      <c r="N47" s="37">
        <f t="shared" si="1"/>
        <v>0</v>
      </c>
      <c r="O47" s="37">
        <f t="shared" si="1"/>
        <v>0</v>
      </c>
      <c r="P47" s="37">
        <f t="shared" si="3"/>
        <v>0</v>
      </c>
      <c r="Q47" s="38">
        <f t="shared" si="4"/>
        <v>0</v>
      </c>
      <c r="R47" s="38">
        <f t="shared" si="5"/>
        <v>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I48" s="41"/>
      <c r="J48" s="42">
        <v>41</v>
      </c>
      <c r="K48" s="36">
        <f t="shared" ref="K48:L63" si="6">F48</f>
        <v>0</v>
      </c>
      <c r="L48" s="36">
        <f t="shared" si="6"/>
        <v>0</v>
      </c>
      <c r="M48" s="36" t="str">
        <f t="shared" si="2"/>
        <v>86-6(68)</v>
      </c>
      <c r="N48" s="37">
        <f t="shared" ref="N48:O63" si="7">C48</f>
        <v>0</v>
      </c>
      <c r="O48" s="37">
        <f t="shared" si="7"/>
        <v>0</v>
      </c>
      <c r="P48" s="37">
        <f t="shared" si="3"/>
        <v>0</v>
      </c>
      <c r="Q48" s="38">
        <f t="shared" si="4"/>
        <v>0</v>
      </c>
      <c r="R48" s="38">
        <f t="shared" si="5"/>
        <v>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I49" s="41"/>
      <c r="J49" s="42">
        <v>42</v>
      </c>
      <c r="K49" s="36">
        <f t="shared" si="6"/>
        <v>0</v>
      </c>
      <c r="L49" s="36">
        <f t="shared" si="6"/>
        <v>0</v>
      </c>
      <c r="M49" s="36" t="str">
        <f t="shared" si="2"/>
        <v>86-6(68)</v>
      </c>
      <c r="N49" s="37">
        <f t="shared" si="7"/>
        <v>0</v>
      </c>
      <c r="O49" s="37">
        <f t="shared" si="7"/>
        <v>0</v>
      </c>
      <c r="P49" s="37">
        <f t="shared" si="3"/>
        <v>0</v>
      </c>
      <c r="Q49" s="38">
        <f t="shared" si="4"/>
        <v>0</v>
      </c>
      <c r="R49" s="38">
        <f t="shared" si="5"/>
        <v>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I50" s="41"/>
      <c r="J50" s="42">
        <v>43</v>
      </c>
      <c r="K50" s="36">
        <f t="shared" si="6"/>
        <v>0</v>
      </c>
      <c r="L50" s="36">
        <f t="shared" si="6"/>
        <v>0</v>
      </c>
      <c r="M50" s="36" t="str">
        <f t="shared" si="2"/>
        <v>86-6(68)</v>
      </c>
      <c r="N50" s="37">
        <f t="shared" si="7"/>
        <v>0</v>
      </c>
      <c r="O50" s="37">
        <f t="shared" si="7"/>
        <v>0</v>
      </c>
      <c r="P50" s="37">
        <f t="shared" si="3"/>
        <v>0</v>
      </c>
      <c r="Q50" s="38">
        <f t="shared" si="4"/>
        <v>0</v>
      </c>
      <c r="R50" s="38">
        <f t="shared" si="5"/>
        <v>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I51" s="41"/>
      <c r="J51" s="42">
        <v>44</v>
      </c>
      <c r="K51" s="36">
        <f t="shared" si="6"/>
        <v>0</v>
      </c>
      <c r="L51" s="36">
        <f t="shared" si="6"/>
        <v>0</v>
      </c>
      <c r="M51" s="36" t="str">
        <f t="shared" si="2"/>
        <v>86-6(68)</v>
      </c>
      <c r="N51" s="37">
        <f t="shared" si="7"/>
        <v>0</v>
      </c>
      <c r="O51" s="37">
        <f t="shared" si="7"/>
        <v>0</v>
      </c>
      <c r="P51" s="37">
        <f t="shared" si="3"/>
        <v>0</v>
      </c>
      <c r="Q51" s="38">
        <f t="shared" si="4"/>
        <v>0</v>
      </c>
      <c r="R51" s="38">
        <f t="shared" si="5"/>
        <v>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I52" s="41"/>
      <c r="J52" s="42">
        <v>45</v>
      </c>
      <c r="K52" s="36">
        <f t="shared" si="6"/>
        <v>0</v>
      </c>
      <c r="L52" s="36">
        <f t="shared" si="6"/>
        <v>0</v>
      </c>
      <c r="M52" s="36" t="str">
        <f t="shared" si="2"/>
        <v>86-6(68)</v>
      </c>
      <c r="N52" s="37">
        <f t="shared" si="7"/>
        <v>0</v>
      </c>
      <c r="O52" s="37">
        <f t="shared" si="7"/>
        <v>0</v>
      </c>
      <c r="P52" s="37">
        <f t="shared" si="3"/>
        <v>0</v>
      </c>
      <c r="Q52" s="38">
        <f t="shared" si="4"/>
        <v>0</v>
      </c>
      <c r="R52" s="38">
        <f t="shared" si="5"/>
        <v>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I53" s="41"/>
      <c r="J53" s="42">
        <v>46</v>
      </c>
      <c r="K53" s="36">
        <f t="shared" si="6"/>
        <v>0</v>
      </c>
      <c r="L53" s="36">
        <f t="shared" si="6"/>
        <v>0</v>
      </c>
      <c r="M53" s="36" t="str">
        <f t="shared" si="2"/>
        <v>86-6(68)</v>
      </c>
      <c r="N53" s="37">
        <f t="shared" si="7"/>
        <v>0</v>
      </c>
      <c r="O53" s="37">
        <f t="shared" si="7"/>
        <v>0</v>
      </c>
      <c r="P53" s="37">
        <f t="shared" si="3"/>
        <v>0</v>
      </c>
      <c r="Q53" s="38">
        <f t="shared" si="4"/>
        <v>0</v>
      </c>
      <c r="R53" s="38">
        <f t="shared" si="5"/>
        <v>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I54" s="41"/>
      <c r="J54" s="42">
        <v>47</v>
      </c>
      <c r="K54" s="36">
        <f t="shared" si="6"/>
        <v>0</v>
      </c>
      <c r="L54" s="36">
        <f t="shared" si="6"/>
        <v>0</v>
      </c>
      <c r="M54" s="36" t="str">
        <f t="shared" si="2"/>
        <v>86-6(68)</v>
      </c>
      <c r="N54" s="37">
        <f t="shared" si="7"/>
        <v>0</v>
      </c>
      <c r="O54" s="37">
        <f t="shared" si="7"/>
        <v>0</v>
      </c>
      <c r="P54" s="37">
        <f t="shared" si="3"/>
        <v>0</v>
      </c>
      <c r="Q54" s="38">
        <f t="shared" si="4"/>
        <v>0</v>
      </c>
      <c r="R54" s="38">
        <f t="shared" si="5"/>
        <v>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I55" s="41"/>
      <c r="J55" s="42">
        <v>48</v>
      </c>
      <c r="K55" s="36">
        <f t="shared" si="6"/>
        <v>0</v>
      </c>
      <c r="L55" s="36">
        <f t="shared" si="6"/>
        <v>0</v>
      </c>
      <c r="M55" s="36" t="str">
        <f t="shared" si="2"/>
        <v>86-6(68)</v>
      </c>
      <c r="N55" s="37">
        <f t="shared" si="7"/>
        <v>0</v>
      </c>
      <c r="O55" s="37">
        <f t="shared" si="7"/>
        <v>0</v>
      </c>
      <c r="P55" s="37">
        <f t="shared" si="3"/>
        <v>0</v>
      </c>
      <c r="Q55" s="38">
        <f t="shared" si="4"/>
        <v>0</v>
      </c>
      <c r="R55" s="38">
        <f t="shared" si="5"/>
        <v>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I56" s="41"/>
      <c r="J56" s="42">
        <v>49</v>
      </c>
      <c r="K56" s="36">
        <f t="shared" si="6"/>
        <v>0</v>
      </c>
      <c r="L56" s="36">
        <f t="shared" si="6"/>
        <v>0</v>
      </c>
      <c r="M56" s="36" t="str">
        <f t="shared" si="2"/>
        <v>86-6(68)</v>
      </c>
      <c r="N56" s="37">
        <f t="shared" si="7"/>
        <v>0</v>
      </c>
      <c r="O56" s="37">
        <f t="shared" si="7"/>
        <v>0</v>
      </c>
      <c r="P56" s="37">
        <f t="shared" si="3"/>
        <v>0</v>
      </c>
      <c r="Q56" s="38">
        <f t="shared" si="4"/>
        <v>0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H57" s="88"/>
      <c r="I57" s="41"/>
      <c r="J57" s="42">
        <v>50</v>
      </c>
      <c r="K57" s="36">
        <f t="shared" si="6"/>
        <v>0</v>
      </c>
      <c r="L57" s="36">
        <f t="shared" si="6"/>
        <v>0</v>
      </c>
      <c r="M57" s="36" t="str">
        <f t="shared" si="2"/>
        <v>86-6(68)</v>
      </c>
      <c r="N57" s="37">
        <f t="shared" si="7"/>
        <v>0</v>
      </c>
      <c r="O57" s="37">
        <f t="shared" si="7"/>
        <v>0</v>
      </c>
      <c r="P57" s="37">
        <f t="shared" si="3"/>
        <v>0</v>
      </c>
      <c r="Q57" s="38">
        <f t="shared" si="4"/>
        <v>0</v>
      </c>
      <c r="R57" s="38">
        <f t="shared" si="5"/>
        <v>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I58" s="41"/>
      <c r="J58" s="42">
        <v>51</v>
      </c>
      <c r="K58" s="36">
        <f t="shared" si="6"/>
        <v>0</v>
      </c>
      <c r="L58" s="36">
        <f t="shared" si="6"/>
        <v>0</v>
      </c>
      <c r="M58" s="36" t="str">
        <f t="shared" si="2"/>
        <v>86-6(68)</v>
      </c>
      <c r="N58" s="37">
        <f t="shared" si="7"/>
        <v>0</v>
      </c>
      <c r="O58" s="37">
        <f t="shared" si="7"/>
        <v>0</v>
      </c>
      <c r="P58" s="37">
        <f t="shared" si="3"/>
        <v>0</v>
      </c>
      <c r="Q58" s="38">
        <f t="shared" si="4"/>
        <v>0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I59" s="41"/>
      <c r="J59" s="42">
        <v>52</v>
      </c>
      <c r="K59" s="36">
        <f t="shared" si="6"/>
        <v>0</v>
      </c>
      <c r="L59" s="36">
        <f t="shared" si="6"/>
        <v>0</v>
      </c>
      <c r="M59" s="36" t="str">
        <f t="shared" si="2"/>
        <v>86-6(68)</v>
      </c>
      <c r="N59" s="37">
        <f t="shared" si="7"/>
        <v>0</v>
      </c>
      <c r="O59" s="37">
        <f t="shared" si="7"/>
        <v>0</v>
      </c>
      <c r="P59" s="37">
        <f t="shared" si="3"/>
        <v>0</v>
      </c>
      <c r="Q59" s="38">
        <f t="shared" si="4"/>
        <v>0</v>
      </c>
      <c r="R59" s="38">
        <f t="shared" si="5"/>
        <v>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I60" s="41"/>
      <c r="J60" s="42">
        <v>53</v>
      </c>
      <c r="K60" s="36">
        <f t="shared" si="6"/>
        <v>0</v>
      </c>
      <c r="L60" s="36">
        <f t="shared" si="6"/>
        <v>0</v>
      </c>
      <c r="M60" s="36" t="str">
        <f t="shared" si="2"/>
        <v>86-6(68)</v>
      </c>
      <c r="N60" s="37">
        <f t="shared" si="7"/>
        <v>0</v>
      </c>
      <c r="O60" s="37">
        <f t="shared" si="7"/>
        <v>0</v>
      </c>
      <c r="P60" s="37">
        <f t="shared" si="3"/>
        <v>0</v>
      </c>
      <c r="Q60" s="38">
        <f t="shared" si="4"/>
        <v>0</v>
      </c>
      <c r="R60" s="38">
        <f t="shared" si="5"/>
        <v>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I61" s="41"/>
      <c r="J61" s="42">
        <v>54</v>
      </c>
      <c r="K61" s="36">
        <f t="shared" si="6"/>
        <v>0</v>
      </c>
      <c r="L61" s="36">
        <f t="shared" si="6"/>
        <v>0</v>
      </c>
      <c r="M61" s="36" t="str">
        <f t="shared" si="2"/>
        <v>86-6(68)</v>
      </c>
      <c r="N61" s="37">
        <f t="shared" si="7"/>
        <v>0</v>
      </c>
      <c r="O61" s="37">
        <f t="shared" si="7"/>
        <v>0</v>
      </c>
      <c r="P61" s="37">
        <f t="shared" si="3"/>
        <v>0</v>
      </c>
      <c r="Q61" s="38">
        <f t="shared" si="4"/>
        <v>0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86-6(68)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86-6(68)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86-6(68)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86-6(68)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86-6(68)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86-6(68)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86-6(68)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86-6(68)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86-6(68)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86-6(68)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86-6(68)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86-6(68)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86-6(68)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86-6(68)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86-6(68)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86-6(68)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86-6(68)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86-6(68)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86-6(68)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86-6(68)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86-6(68)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86-6(68)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86-6(68)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86-6(68)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86-6(68)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86-6(68)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86-6(68)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86-6(68)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86-6(68)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86-6(68)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86-6(68)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86-6(68)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86-6(68)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86-6(68)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86-6(68)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86-6(68)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86-6(68)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86-6(68)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86-6(68)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86-6(68)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86-6(68)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86-6(68)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86-6(68)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86-6(68)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86-6(68)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86-6(68)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86-6(68)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86-6(68)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86-6(68)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86-6(68)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86-6(68)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86-6(68)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86-6(68)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86-6(68)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86-6(68)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86-6(68)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86-6(68)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86-6(68)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86-6(68)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86-6(68)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86-6(68)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86-6(68)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86-6(68)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86-6(68)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86-6(68)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86-6(68)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86-6(68)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86-6(68)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86-6(68)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86-6(68)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86-6(68)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86-6(68)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86-6(68)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86-6(68)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86-6(68)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86-6(68)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86-6(68)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86-6(68)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86-6(68)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86-6(68)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86-6(68)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86-6(68)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86-6(68)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86-6(68)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86-6(68)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86-6(68)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86-6(68)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86-6(68)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86-6(68)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86-6(68)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86-6(68)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86-6(68)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86-6(68)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86-6(68)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86-6(68)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86-6(68)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86-6(68)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86-6(68)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86-6(68)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86-6(68)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86-6(68)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86-6(68)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86-6(68)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86-6(68)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86-6(68)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86-6(68)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86-6(68)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86-6(68)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86-6(68)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86-6(68)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86-6(68)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86-6(68)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86-6(68)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86-6(68)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86-6(68)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86-6(68)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86-6(68)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86-6(68)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86-6(68)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86-6(68)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86-6(68)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86-6(68)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86-6(68)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86-6(68)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86-6(68)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86-6(68)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86-6(68)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86-6(68)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86-6(68)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86-6(68)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18" si="20">F192</f>
        <v>0</v>
      </c>
      <c r="L192" s="36">
        <f t="shared" si="20"/>
        <v>0</v>
      </c>
      <c r="M192" s="36" t="str">
        <f t="shared" si="16"/>
        <v>86-6(68)</v>
      </c>
      <c r="N192" s="37">
        <f t="shared" ref="N192:O218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86-6(68)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86-6(68)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86-6(68)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86-6(68)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86-6(68)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86-6(68)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86-6(68)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86-6(68)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86-6(68)</v>
      </c>
      <c r="N201" s="37">
        <f t="shared" si="21"/>
        <v>0</v>
      </c>
      <c r="O201" s="37">
        <f t="shared" si="21"/>
        <v>0</v>
      </c>
      <c r="P201" s="37">
        <f t="shared" ref="P201:P227" si="23">L201</f>
        <v>0</v>
      </c>
      <c r="Q201" s="38">
        <f t="shared" ref="Q201:Q227" si="24">P201-R201</f>
        <v>0</v>
      </c>
      <c r="R201" s="38">
        <f t="shared" ref="R201:R22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86-6(68)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86-6(68)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86-6(68)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86-6(68)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86-6(68)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86-6(68)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8" workbookViewId="0">
      <selection activeCell="K56" sqref="K56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7" t="s">
        <v>28</v>
      </c>
      <c r="C6" s="68"/>
      <c r="D6" s="68"/>
      <c r="E6" s="68"/>
      <c r="F6" s="68"/>
      <c r="G6" s="68"/>
      <c r="H6" s="69"/>
      <c r="J6" s="70" t="s">
        <v>29</v>
      </c>
      <c r="K6" s="65" t="s">
        <v>0</v>
      </c>
      <c r="L6" s="72" t="s">
        <v>30</v>
      </c>
      <c r="M6" s="65" t="s">
        <v>26</v>
      </c>
      <c r="N6" s="74" t="s">
        <v>31</v>
      </c>
      <c r="O6" s="75"/>
      <c r="P6" s="65" t="s">
        <v>32</v>
      </c>
      <c r="Q6" s="65" t="s">
        <v>33</v>
      </c>
      <c r="R6" s="65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71"/>
      <c r="K7" s="66"/>
      <c r="L7" s="73"/>
      <c r="M7" s="66"/>
      <c r="N7" s="31" t="s">
        <v>35</v>
      </c>
      <c r="O7" s="32" t="s">
        <v>36</v>
      </c>
      <c r="P7" s="66"/>
      <c r="Q7" s="66"/>
      <c r="R7" s="66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В69-1</v>
      </c>
      <c r="L8" s="36" t="str">
        <f>G8</f>
        <v>164,48</v>
      </c>
      <c r="M8" s="36" t="str">
        <f>$L$2</f>
        <v>86-7(69)</v>
      </c>
      <c r="N8" s="37">
        <f t="shared" ref="N8:O47" si="1">C8</f>
        <v>0</v>
      </c>
      <c r="O8" s="37">
        <f t="shared" si="1"/>
        <v>0</v>
      </c>
      <c r="P8" s="37" t="str">
        <f>L8</f>
        <v>164,48</v>
      </c>
      <c r="Q8" s="38">
        <f>P8-R8</f>
        <v>2.1999999999999886</v>
      </c>
      <c r="R8" s="38" t="str">
        <f>H8</f>
        <v>162,28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В69-2</v>
      </c>
      <c r="L9" s="36" t="str">
        <f t="shared" si="0"/>
        <v>163,55</v>
      </c>
      <c r="M9" s="36" t="str">
        <f t="shared" ref="M9:M72" si="2">$L$2</f>
        <v>86-7(69)</v>
      </c>
      <c r="N9" s="37">
        <f t="shared" si="1"/>
        <v>0</v>
      </c>
      <c r="O9" s="37">
        <f t="shared" si="1"/>
        <v>0</v>
      </c>
      <c r="P9" s="37" t="str">
        <f t="shared" ref="P9:P72" si="3">L9</f>
        <v>163,55</v>
      </c>
      <c r="Q9" s="38">
        <f t="shared" ref="Q9:Q72" si="4">P9-R9</f>
        <v>2.2000000000000171</v>
      </c>
      <c r="R9" s="38" t="str">
        <f t="shared" ref="R9:R72" si="5">H9</f>
        <v>161,35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В69-3</v>
      </c>
      <c r="L10" s="36" t="str">
        <f t="shared" si="0"/>
        <v>165,01</v>
      </c>
      <c r="M10" s="36" t="str">
        <f t="shared" si="2"/>
        <v>86-7(69)</v>
      </c>
      <c r="N10" s="43">
        <f t="shared" si="1"/>
        <v>0</v>
      </c>
      <c r="O10" s="43">
        <f t="shared" si="1"/>
        <v>0</v>
      </c>
      <c r="P10" s="37" t="str">
        <f t="shared" si="3"/>
        <v>165,01</v>
      </c>
      <c r="Q10" s="38">
        <f t="shared" si="4"/>
        <v>1.8999999999999773</v>
      </c>
      <c r="R10" s="38" t="str">
        <f t="shared" si="5"/>
        <v>163,11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В69-4</v>
      </c>
      <c r="L11" s="36" t="str">
        <f t="shared" si="0"/>
        <v>165,32</v>
      </c>
      <c r="M11" s="36" t="str">
        <f t="shared" si="2"/>
        <v>86-7(69)</v>
      </c>
      <c r="N11" s="43">
        <f t="shared" si="1"/>
        <v>0</v>
      </c>
      <c r="O11" s="43">
        <f t="shared" si="1"/>
        <v>0</v>
      </c>
      <c r="P11" s="37" t="str">
        <f t="shared" si="3"/>
        <v>165,32</v>
      </c>
      <c r="Q11" s="38">
        <f t="shared" si="4"/>
        <v>1.8799999999999955</v>
      </c>
      <c r="R11" s="38" t="str">
        <f t="shared" si="5"/>
        <v>163,44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В69-5</v>
      </c>
      <c r="L12" s="36" t="str">
        <f t="shared" si="0"/>
        <v>164,78</v>
      </c>
      <c r="M12" s="36" t="str">
        <f t="shared" si="2"/>
        <v>86-7(69)</v>
      </c>
      <c r="N12" s="43">
        <f t="shared" si="1"/>
        <v>0</v>
      </c>
      <c r="O12" s="43">
        <f t="shared" si="1"/>
        <v>0</v>
      </c>
      <c r="P12" s="37" t="str">
        <f t="shared" si="3"/>
        <v>164,78</v>
      </c>
      <c r="Q12" s="38">
        <f t="shared" si="4"/>
        <v>1.9000000000000057</v>
      </c>
      <c r="R12" s="38" t="str">
        <f t="shared" si="5"/>
        <v>162,88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В69-6</v>
      </c>
      <c r="L13" s="36" t="str">
        <f t="shared" si="0"/>
        <v>165,15</v>
      </c>
      <c r="M13" s="36" t="str">
        <f t="shared" si="2"/>
        <v>86-7(69)</v>
      </c>
      <c r="N13" s="43">
        <f t="shared" si="1"/>
        <v>0</v>
      </c>
      <c r="O13" s="43">
        <f t="shared" si="1"/>
        <v>0</v>
      </c>
      <c r="P13" s="37" t="str">
        <f t="shared" si="3"/>
        <v>165,15</v>
      </c>
      <c r="Q13" s="38">
        <f t="shared" si="4"/>
        <v>1.9000000000000057</v>
      </c>
      <c r="R13" s="38" t="str">
        <f t="shared" si="5"/>
        <v>163,25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В69-7</v>
      </c>
      <c r="L14" s="36" t="str">
        <f t="shared" si="0"/>
        <v>165,42</v>
      </c>
      <c r="M14" s="36" t="str">
        <f t="shared" si="2"/>
        <v>86-7(69)</v>
      </c>
      <c r="N14" s="43">
        <f t="shared" si="1"/>
        <v>0</v>
      </c>
      <c r="O14" s="43">
        <f t="shared" si="1"/>
        <v>0</v>
      </c>
      <c r="P14" s="37" t="str">
        <f t="shared" si="3"/>
        <v>165,42</v>
      </c>
      <c r="Q14" s="38">
        <f t="shared" si="4"/>
        <v>1.9699999999999989</v>
      </c>
      <c r="R14" s="38" t="str">
        <f t="shared" si="5"/>
        <v>163,45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В69-8</v>
      </c>
      <c r="L15" s="36" t="str">
        <f t="shared" si="0"/>
        <v>164,94</v>
      </c>
      <c r="M15" s="36" t="str">
        <f t="shared" si="2"/>
        <v>86-7(69)</v>
      </c>
      <c r="N15" s="37">
        <f t="shared" si="1"/>
        <v>0</v>
      </c>
      <c r="O15" s="37">
        <f t="shared" si="1"/>
        <v>0</v>
      </c>
      <c r="P15" s="37" t="str">
        <f t="shared" si="3"/>
        <v>164,94</v>
      </c>
      <c r="Q15" s="38">
        <f t="shared" si="4"/>
        <v>1.9799999999999898</v>
      </c>
      <c r="R15" s="38" t="str">
        <f t="shared" si="5"/>
        <v>162,96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В69-9</v>
      </c>
      <c r="L16" s="36" t="str">
        <f t="shared" si="0"/>
        <v>166,61</v>
      </c>
      <c r="M16" s="36" t="str">
        <f t="shared" si="2"/>
        <v>86-7(69)</v>
      </c>
      <c r="N16" s="43">
        <f t="shared" si="1"/>
        <v>0</v>
      </c>
      <c r="O16" s="43">
        <f t="shared" si="1"/>
        <v>0</v>
      </c>
      <c r="P16" s="37" t="str">
        <f t="shared" si="3"/>
        <v>166,61</v>
      </c>
      <c r="Q16" s="38">
        <f t="shared" si="4"/>
        <v>2.7200000000000273</v>
      </c>
      <c r="R16" s="38" t="str">
        <f t="shared" si="5"/>
        <v>163,89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В69-10</v>
      </c>
      <c r="L17" s="36" t="str">
        <f t="shared" si="0"/>
        <v>165,79</v>
      </c>
      <c r="M17" s="36" t="str">
        <f t="shared" si="2"/>
        <v>86-7(69)</v>
      </c>
      <c r="N17" s="43">
        <f t="shared" si="1"/>
        <v>0</v>
      </c>
      <c r="O17" s="43">
        <f t="shared" si="1"/>
        <v>0</v>
      </c>
      <c r="P17" s="37" t="str">
        <f t="shared" si="3"/>
        <v>165,79</v>
      </c>
      <c r="Q17" s="38">
        <f t="shared" si="4"/>
        <v>3.4799999999999898</v>
      </c>
      <c r="R17" s="38" t="str">
        <f t="shared" si="5"/>
        <v>162,31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В69-11</v>
      </c>
      <c r="L18" s="36" t="str">
        <f t="shared" si="0"/>
        <v>166,71</v>
      </c>
      <c r="M18" s="36" t="str">
        <f t="shared" si="2"/>
        <v>86-7(69)</v>
      </c>
      <c r="N18" s="43">
        <f t="shared" si="1"/>
        <v>0</v>
      </c>
      <c r="O18" s="43">
        <f t="shared" si="1"/>
        <v>0</v>
      </c>
      <c r="P18" s="37" t="str">
        <f t="shared" si="3"/>
        <v>166,71</v>
      </c>
      <c r="Q18" s="38">
        <f t="shared" si="4"/>
        <v>2.1800000000000068</v>
      </c>
      <c r="R18" s="38" t="str">
        <f t="shared" si="5"/>
        <v>164,53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В69-12</v>
      </c>
      <c r="L19" s="36" t="str">
        <f t="shared" si="0"/>
        <v>166,33</v>
      </c>
      <c r="M19" s="36" t="str">
        <f t="shared" si="2"/>
        <v>86-7(69)</v>
      </c>
      <c r="N19" s="43">
        <f t="shared" si="1"/>
        <v>0</v>
      </c>
      <c r="O19" s="43">
        <f t="shared" si="1"/>
        <v>0</v>
      </c>
      <c r="P19" s="37" t="str">
        <f t="shared" si="3"/>
        <v>166,33</v>
      </c>
      <c r="Q19" s="38">
        <f t="shared" si="4"/>
        <v>2.3200000000000216</v>
      </c>
      <c r="R19" s="38" t="str">
        <f t="shared" si="5"/>
        <v>164,01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В69-13</v>
      </c>
      <c r="L20" s="36" t="str">
        <f t="shared" si="0"/>
        <v>166,35</v>
      </c>
      <c r="M20" s="36" t="str">
        <f t="shared" si="2"/>
        <v>86-7(69)</v>
      </c>
      <c r="N20" s="43">
        <f t="shared" si="1"/>
        <v>0</v>
      </c>
      <c r="O20" s="43">
        <f t="shared" si="1"/>
        <v>0</v>
      </c>
      <c r="P20" s="37" t="str">
        <f t="shared" si="3"/>
        <v>166,35</v>
      </c>
      <c r="Q20" s="38">
        <f t="shared" si="4"/>
        <v>2.4099999999999966</v>
      </c>
      <c r="R20" s="38" t="str">
        <f t="shared" si="5"/>
        <v>163,94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В69-14</v>
      </c>
      <c r="L21" s="36" t="str">
        <f t="shared" si="0"/>
        <v>166,17</v>
      </c>
      <c r="M21" s="36" t="str">
        <f t="shared" si="2"/>
        <v>86-7(69)</v>
      </c>
      <c r="N21" s="43">
        <f t="shared" si="1"/>
        <v>0</v>
      </c>
      <c r="O21" s="43">
        <f t="shared" si="1"/>
        <v>0</v>
      </c>
      <c r="P21" s="37" t="str">
        <f t="shared" si="3"/>
        <v>166,17</v>
      </c>
      <c r="Q21" s="38">
        <f t="shared" si="4"/>
        <v>2.25</v>
      </c>
      <c r="R21" s="38" t="str">
        <f t="shared" si="5"/>
        <v>163,92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В69-15</v>
      </c>
      <c r="L22" s="36" t="str">
        <f t="shared" si="0"/>
        <v>167,02</v>
      </c>
      <c r="M22" s="36" t="str">
        <f t="shared" si="2"/>
        <v>86-7(69)</v>
      </c>
      <c r="N22" s="43">
        <f t="shared" si="1"/>
        <v>0</v>
      </c>
      <c r="O22" s="43">
        <f t="shared" si="1"/>
        <v>0</v>
      </c>
      <c r="P22" s="37" t="str">
        <f t="shared" si="3"/>
        <v>167,02</v>
      </c>
      <c r="Q22" s="38">
        <f t="shared" si="4"/>
        <v>2.4500000000000171</v>
      </c>
      <c r="R22" s="38" t="str">
        <f t="shared" si="5"/>
        <v>164,57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87</v>
      </c>
      <c r="J23" s="42">
        <v>16</v>
      </c>
      <c r="K23" s="42" t="str">
        <f t="shared" si="0"/>
        <v>В69-16</v>
      </c>
      <c r="L23" s="36" t="str">
        <f t="shared" si="0"/>
        <v>167,21</v>
      </c>
      <c r="M23" s="36" t="str">
        <f t="shared" si="2"/>
        <v>86-7(69)</v>
      </c>
      <c r="N23" s="43">
        <f t="shared" si="1"/>
        <v>0</v>
      </c>
      <c r="O23" s="43">
        <f t="shared" si="1"/>
        <v>0</v>
      </c>
      <c r="P23" s="37" t="str">
        <f t="shared" si="3"/>
        <v>167,21</v>
      </c>
      <c r="Q23" s="38">
        <f t="shared" si="4"/>
        <v>1.460000000000008</v>
      </c>
      <c r="R23" s="38" t="str">
        <f t="shared" si="5"/>
        <v>165,75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88</v>
      </c>
      <c r="G24" t="s">
        <v>89</v>
      </c>
      <c r="H24" t="s">
        <v>90</v>
      </c>
      <c r="J24" s="42">
        <v>17</v>
      </c>
      <c r="K24" s="42" t="str">
        <f t="shared" si="0"/>
        <v>В69-17</v>
      </c>
      <c r="L24" s="36" t="str">
        <f t="shared" si="0"/>
        <v>167,55</v>
      </c>
      <c r="M24" s="36" t="str">
        <f t="shared" si="2"/>
        <v>86-7(69)</v>
      </c>
      <c r="N24" s="43">
        <f t="shared" si="1"/>
        <v>0</v>
      </c>
      <c r="O24" s="43">
        <f t="shared" si="1"/>
        <v>0</v>
      </c>
      <c r="P24" s="37" t="str">
        <f t="shared" si="3"/>
        <v>167,55</v>
      </c>
      <c r="Q24" s="38">
        <f t="shared" si="4"/>
        <v>1.9800000000000182</v>
      </c>
      <c r="R24" s="38" t="str">
        <f t="shared" si="5"/>
        <v>165,57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91</v>
      </c>
      <c r="G25" t="s">
        <v>92</v>
      </c>
      <c r="H25" t="s">
        <v>93</v>
      </c>
      <c r="J25" s="42">
        <v>18</v>
      </c>
      <c r="K25" s="42" t="str">
        <f t="shared" si="0"/>
        <v>В69-18</v>
      </c>
      <c r="L25" s="36" t="str">
        <f t="shared" si="0"/>
        <v>166,72</v>
      </c>
      <c r="M25" s="36" t="str">
        <f t="shared" si="2"/>
        <v>86-7(69)</v>
      </c>
      <c r="N25" s="43">
        <f t="shared" si="1"/>
        <v>0</v>
      </c>
      <c r="O25" s="43">
        <f t="shared" si="1"/>
        <v>0</v>
      </c>
      <c r="P25" s="37" t="str">
        <f t="shared" si="3"/>
        <v>166,72</v>
      </c>
      <c r="Q25" s="38">
        <f t="shared" si="4"/>
        <v>2.1399999999999864</v>
      </c>
      <c r="R25" s="38" t="str">
        <f t="shared" si="5"/>
        <v>164,58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94</v>
      </c>
      <c r="G26" t="s">
        <v>95</v>
      </c>
      <c r="H26" t="s">
        <v>96</v>
      </c>
      <c r="J26" s="42">
        <v>19</v>
      </c>
      <c r="K26" s="42" t="str">
        <f t="shared" si="0"/>
        <v>В69-19</v>
      </c>
      <c r="L26" s="36" t="str">
        <f t="shared" si="0"/>
        <v>166,57</v>
      </c>
      <c r="M26" s="42" t="str">
        <f t="shared" si="2"/>
        <v>86-7(69)</v>
      </c>
      <c r="N26" s="43">
        <f t="shared" si="1"/>
        <v>0</v>
      </c>
      <c r="O26" s="43">
        <f t="shared" si="1"/>
        <v>0</v>
      </c>
      <c r="P26" s="37" t="str">
        <f t="shared" si="3"/>
        <v>166,57</v>
      </c>
      <c r="Q26" s="38">
        <f t="shared" si="4"/>
        <v>2.3400000000000034</v>
      </c>
      <c r="R26" s="38" t="str">
        <f t="shared" si="5"/>
        <v>164,23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97</v>
      </c>
      <c r="G27" t="s">
        <v>98</v>
      </c>
      <c r="H27" t="s">
        <v>99</v>
      </c>
      <c r="J27" s="42">
        <v>20</v>
      </c>
      <c r="K27" s="36" t="str">
        <f t="shared" si="0"/>
        <v>В69-20</v>
      </c>
      <c r="L27" s="36" t="str">
        <f t="shared" si="0"/>
        <v>166,30</v>
      </c>
      <c r="M27" s="36" t="str">
        <f t="shared" si="2"/>
        <v>86-7(69)</v>
      </c>
      <c r="N27" s="37">
        <f t="shared" si="1"/>
        <v>0</v>
      </c>
      <c r="O27" s="37">
        <f t="shared" si="1"/>
        <v>0</v>
      </c>
      <c r="P27" s="37" t="str">
        <f t="shared" si="3"/>
        <v>166,30</v>
      </c>
      <c r="Q27" s="38">
        <f t="shared" si="4"/>
        <v>3.1300000000000239</v>
      </c>
      <c r="R27" s="38" t="str">
        <f t="shared" si="5"/>
        <v>163,17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100</v>
      </c>
      <c r="G28" t="s">
        <v>101</v>
      </c>
      <c r="I28" s="41"/>
      <c r="J28" s="42">
        <v>21</v>
      </c>
      <c r="K28" s="36" t="str">
        <f t="shared" si="0"/>
        <v>В69-21</v>
      </c>
      <c r="L28" s="36" t="str">
        <f t="shared" si="0"/>
        <v>166,79</v>
      </c>
      <c r="M28" s="36" t="str">
        <f t="shared" si="2"/>
        <v>86-7(69)</v>
      </c>
      <c r="N28" s="37">
        <f t="shared" si="1"/>
        <v>0</v>
      </c>
      <c r="O28" s="37">
        <f t="shared" si="1"/>
        <v>0</v>
      </c>
      <c r="P28" s="37" t="str">
        <f t="shared" si="3"/>
        <v>166,79</v>
      </c>
      <c r="Q28" s="38">
        <f t="shared" si="4"/>
        <v>166.79</v>
      </c>
      <c r="R28" s="38">
        <f t="shared" si="5"/>
        <v>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102</v>
      </c>
      <c r="G29" t="s">
        <v>103</v>
      </c>
      <c r="I29" s="41"/>
      <c r="J29" s="42">
        <v>22</v>
      </c>
      <c r="K29" s="36" t="str">
        <f t="shared" si="0"/>
        <v>В69-22</v>
      </c>
      <c r="L29" s="36" t="str">
        <f t="shared" si="0"/>
        <v>165,98</v>
      </c>
      <c r="M29" s="36" t="str">
        <f t="shared" si="2"/>
        <v>86-7(69)</v>
      </c>
      <c r="N29" s="37">
        <f t="shared" si="1"/>
        <v>0</v>
      </c>
      <c r="O29" s="37">
        <f t="shared" si="1"/>
        <v>0</v>
      </c>
      <c r="P29" s="37" t="str">
        <f t="shared" si="3"/>
        <v>165,98</v>
      </c>
      <c r="Q29" s="38">
        <f t="shared" si="4"/>
        <v>165.98</v>
      </c>
      <c r="R29" s="38">
        <f t="shared" si="5"/>
        <v>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104</v>
      </c>
      <c r="G30" t="s">
        <v>105</v>
      </c>
      <c r="I30" s="41"/>
      <c r="J30" s="42">
        <v>23</v>
      </c>
      <c r="K30" s="36" t="str">
        <f t="shared" si="0"/>
        <v>В69-23</v>
      </c>
      <c r="L30" s="36" t="str">
        <f t="shared" si="0"/>
        <v>165,97</v>
      </c>
      <c r="M30" s="36" t="str">
        <f t="shared" si="2"/>
        <v>86-7(69)</v>
      </c>
      <c r="N30" s="37">
        <f t="shared" si="1"/>
        <v>0</v>
      </c>
      <c r="O30" s="37">
        <f t="shared" si="1"/>
        <v>0</v>
      </c>
      <c r="P30" s="37" t="str">
        <f t="shared" si="3"/>
        <v>165,97</v>
      </c>
      <c r="Q30" s="38">
        <f t="shared" si="4"/>
        <v>165.97</v>
      </c>
      <c r="R30" s="38">
        <f t="shared" si="5"/>
        <v>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106</v>
      </c>
      <c r="G31" t="s">
        <v>71</v>
      </c>
      <c r="H31" t="s">
        <v>107</v>
      </c>
      <c r="I31" s="41"/>
      <c r="J31" s="42">
        <v>24</v>
      </c>
      <c r="K31" s="36" t="str">
        <f t="shared" si="0"/>
        <v>В69-24</v>
      </c>
      <c r="L31" s="36" t="str">
        <f t="shared" si="0"/>
        <v>166,71</v>
      </c>
      <c r="M31" s="36" t="str">
        <f t="shared" si="2"/>
        <v>86-7(69)</v>
      </c>
      <c r="N31" s="37">
        <f t="shared" si="1"/>
        <v>0</v>
      </c>
      <c r="O31" s="37">
        <f t="shared" si="1"/>
        <v>0</v>
      </c>
      <c r="P31" s="37" t="str">
        <f t="shared" si="3"/>
        <v>166,71</v>
      </c>
      <c r="Q31" s="38">
        <f t="shared" si="4"/>
        <v>3.1899999999999977</v>
      </c>
      <c r="R31" s="38" t="str">
        <f t="shared" si="5"/>
        <v>163,52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108</v>
      </c>
      <c r="G32" t="s">
        <v>109</v>
      </c>
      <c r="H32" t="s">
        <v>107</v>
      </c>
      <c r="I32" s="41"/>
      <c r="J32" s="42">
        <v>25</v>
      </c>
      <c r="K32" s="36" t="str">
        <f t="shared" si="0"/>
        <v>В69-25</v>
      </c>
      <c r="L32" s="36" t="str">
        <f t="shared" si="0"/>
        <v>166,70</v>
      </c>
      <c r="M32" s="36" t="str">
        <f t="shared" si="2"/>
        <v>86-7(69)</v>
      </c>
      <c r="N32" s="37">
        <f t="shared" si="1"/>
        <v>0</v>
      </c>
      <c r="O32" s="37">
        <f t="shared" si="1"/>
        <v>0</v>
      </c>
      <c r="P32" s="37" t="str">
        <f t="shared" si="3"/>
        <v>166,70</v>
      </c>
      <c r="Q32" s="38">
        <f t="shared" si="4"/>
        <v>3.1799999999999784</v>
      </c>
      <c r="R32" s="38" t="str">
        <f t="shared" si="5"/>
        <v>163,52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111</v>
      </c>
      <c r="H33" t="s">
        <v>60</v>
      </c>
      <c r="I33" s="41"/>
      <c r="J33" s="42">
        <v>26</v>
      </c>
      <c r="K33" s="36" t="str">
        <f t="shared" si="0"/>
        <v>В69-26</v>
      </c>
      <c r="L33" s="36" t="str">
        <f t="shared" si="0"/>
        <v>166,24</v>
      </c>
      <c r="M33" s="36" t="str">
        <f t="shared" si="2"/>
        <v>86-7(69)</v>
      </c>
      <c r="N33" s="37">
        <f t="shared" si="1"/>
        <v>0</v>
      </c>
      <c r="O33" s="37">
        <f t="shared" si="1"/>
        <v>0</v>
      </c>
      <c r="P33" s="37" t="str">
        <f t="shared" si="3"/>
        <v>166,24</v>
      </c>
      <c r="Q33" s="38">
        <f t="shared" si="4"/>
        <v>2.7900000000000205</v>
      </c>
      <c r="R33" s="38" t="str">
        <f t="shared" si="5"/>
        <v>163,45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112</v>
      </c>
      <c r="G34" t="s">
        <v>113</v>
      </c>
      <c r="H34" t="s">
        <v>114</v>
      </c>
      <c r="I34" s="41"/>
      <c r="J34" s="42">
        <v>27</v>
      </c>
      <c r="K34" s="36" t="str">
        <f t="shared" si="0"/>
        <v>В69-27</v>
      </c>
      <c r="L34" s="36" t="str">
        <f t="shared" si="0"/>
        <v>166,44</v>
      </c>
      <c r="M34" s="36" t="str">
        <f t="shared" si="2"/>
        <v>86-7(69)</v>
      </c>
      <c r="N34" s="37">
        <f t="shared" si="1"/>
        <v>0</v>
      </c>
      <c r="O34" s="37">
        <f t="shared" si="1"/>
        <v>0</v>
      </c>
      <c r="P34" s="37" t="str">
        <f t="shared" si="3"/>
        <v>166,44</v>
      </c>
      <c r="Q34" s="38">
        <f t="shared" si="4"/>
        <v>2.0300000000000011</v>
      </c>
      <c r="R34" s="38" t="str">
        <f t="shared" si="5"/>
        <v>164,41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115</v>
      </c>
      <c r="G35" t="s">
        <v>116</v>
      </c>
      <c r="H35" t="s">
        <v>117</v>
      </c>
      <c r="I35" s="41"/>
      <c r="J35" s="42">
        <v>28</v>
      </c>
      <c r="K35" s="36" t="str">
        <f t="shared" si="0"/>
        <v>В69-28</v>
      </c>
      <c r="L35" s="36" t="str">
        <f t="shared" si="0"/>
        <v>165,88</v>
      </c>
      <c r="M35" s="36" t="str">
        <f t="shared" si="2"/>
        <v>86-7(69)</v>
      </c>
      <c r="N35" s="37">
        <f t="shared" si="1"/>
        <v>0</v>
      </c>
      <c r="O35" s="37">
        <f t="shared" si="1"/>
        <v>0</v>
      </c>
      <c r="P35" s="37" t="str">
        <f t="shared" si="3"/>
        <v>165,88</v>
      </c>
      <c r="Q35" s="38">
        <f t="shared" si="4"/>
        <v>2.1699999999999875</v>
      </c>
      <c r="R35" s="38" t="str">
        <f t="shared" si="5"/>
        <v>163,71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118</v>
      </c>
      <c r="G36" t="s">
        <v>119</v>
      </c>
      <c r="H36" t="s">
        <v>120</v>
      </c>
      <c r="I36" s="41"/>
      <c r="J36" s="42">
        <v>29</v>
      </c>
      <c r="K36" s="36" t="str">
        <f t="shared" si="0"/>
        <v>В69-29</v>
      </c>
      <c r="L36" s="36" t="str">
        <f t="shared" si="0"/>
        <v>166,38</v>
      </c>
      <c r="M36" s="36" t="str">
        <f t="shared" si="2"/>
        <v>86-7(69)</v>
      </c>
      <c r="N36" s="37">
        <f t="shared" si="1"/>
        <v>0</v>
      </c>
      <c r="O36" s="37">
        <f t="shared" si="1"/>
        <v>0</v>
      </c>
      <c r="P36" s="37" t="str">
        <f t="shared" si="3"/>
        <v>166,38</v>
      </c>
      <c r="Q36" s="38">
        <f t="shared" si="4"/>
        <v>1.8799999999999955</v>
      </c>
      <c r="R36" s="38" t="str">
        <f t="shared" si="5"/>
        <v>164,50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121</v>
      </c>
      <c r="G37" t="s">
        <v>122</v>
      </c>
      <c r="H37" t="s">
        <v>123</v>
      </c>
      <c r="I37" s="41"/>
      <c r="J37" s="42">
        <v>30</v>
      </c>
      <c r="K37" s="36" t="str">
        <f t="shared" si="0"/>
        <v>В69-30</v>
      </c>
      <c r="L37" s="36" t="str">
        <f t="shared" si="0"/>
        <v>167,37</v>
      </c>
      <c r="M37" s="36" t="str">
        <f t="shared" si="2"/>
        <v>86-7(69)</v>
      </c>
      <c r="N37" s="37">
        <f t="shared" si="1"/>
        <v>0</v>
      </c>
      <c r="O37" s="37">
        <f t="shared" si="1"/>
        <v>0</v>
      </c>
      <c r="P37" s="37" t="str">
        <f t="shared" si="3"/>
        <v>167,37</v>
      </c>
      <c r="Q37" s="38">
        <f t="shared" si="4"/>
        <v>2.8499999999999943</v>
      </c>
      <c r="R37" s="38" t="str">
        <f t="shared" si="5"/>
        <v>164,52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124</v>
      </c>
      <c r="G38" t="s">
        <v>125</v>
      </c>
      <c r="H38" t="s">
        <v>126</v>
      </c>
      <c r="I38" s="41"/>
      <c r="J38" s="42">
        <v>31</v>
      </c>
      <c r="K38" s="36" t="str">
        <f t="shared" si="0"/>
        <v>В69-31</v>
      </c>
      <c r="L38" s="36" t="str">
        <f t="shared" si="0"/>
        <v>168,15</v>
      </c>
      <c r="M38" s="36" t="str">
        <f t="shared" si="2"/>
        <v>86-7(69)</v>
      </c>
      <c r="N38" s="37">
        <f t="shared" si="1"/>
        <v>0</v>
      </c>
      <c r="O38" s="37">
        <f t="shared" si="1"/>
        <v>0</v>
      </c>
      <c r="P38" s="37" t="str">
        <f t="shared" si="3"/>
        <v>168,15</v>
      </c>
      <c r="Q38" s="38">
        <f t="shared" si="4"/>
        <v>2.1299999999999955</v>
      </c>
      <c r="R38" s="38" t="str">
        <f t="shared" si="5"/>
        <v>166,02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127</v>
      </c>
      <c r="G39" t="s">
        <v>128</v>
      </c>
      <c r="H39" t="s">
        <v>129</v>
      </c>
      <c r="I39" s="41"/>
      <c r="J39" s="42">
        <v>32</v>
      </c>
      <c r="K39" s="36" t="str">
        <f t="shared" si="0"/>
        <v>В69-32</v>
      </c>
      <c r="L39" s="36" t="str">
        <f t="shared" si="0"/>
        <v>166,23</v>
      </c>
      <c r="M39" s="36" t="str">
        <f t="shared" si="2"/>
        <v>86-7(69)</v>
      </c>
      <c r="N39" s="37">
        <f t="shared" si="1"/>
        <v>0</v>
      </c>
      <c r="O39" s="37">
        <f t="shared" si="1"/>
        <v>0</v>
      </c>
      <c r="P39" s="37" t="str">
        <f t="shared" si="3"/>
        <v>166,23</v>
      </c>
      <c r="Q39" s="38">
        <f t="shared" si="4"/>
        <v>1.8999999999999773</v>
      </c>
      <c r="R39" s="38" t="str">
        <f t="shared" si="5"/>
        <v>164,33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130</v>
      </c>
      <c r="G40" t="s">
        <v>131</v>
      </c>
      <c r="H40" t="s">
        <v>132</v>
      </c>
      <c r="I40" s="41"/>
      <c r="J40" s="42">
        <v>33</v>
      </c>
      <c r="K40" s="36" t="str">
        <f t="shared" si="0"/>
        <v>В69-33</v>
      </c>
      <c r="L40" s="36" t="str">
        <f t="shared" si="0"/>
        <v>165,46</v>
      </c>
      <c r="M40" s="36" t="str">
        <f t="shared" si="2"/>
        <v>86-7(69)</v>
      </c>
      <c r="N40" s="37">
        <f t="shared" si="1"/>
        <v>0</v>
      </c>
      <c r="O40" s="37">
        <f t="shared" si="1"/>
        <v>0</v>
      </c>
      <c r="P40" s="37" t="str">
        <f t="shared" si="3"/>
        <v>165,46</v>
      </c>
      <c r="Q40" s="38">
        <f t="shared" si="4"/>
        <v>1.1599999999999966</v>
      </c>
      <c r="R40" s="38" t="str">
        <f t="shared" si="5"/>
        <v>164,30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133</v>
      </c>
      <c r="G41" t="s">
        <v>134</v>
      </c>
      <c r="H41" t="s">
        <v>135</v>
      </c>
      <c r="I41" s="41"/>
      <c r="J41" s="42">
        <v>34</v>
      </c>
      <c r="K41" s="36" t="str">
        <f t="shared" si="0"/>
        <v>В69-35</v>
      </c>
      <c r="L41" s="36" t="str">
        <f t="shared" si="0"/>
        <v>166,77</v>
      </c>
      <c r="M41" s="36" t="str">
        <f t="shared" si="2"/>
        <v>86-7(69)</v>
      </c>
      <c r="N41" s="37">
        <f t="shared" si="1"/>
        <v>0</v>
      </c>
      <c r="O41" s="37">
        <f t="shared" si="1"/>
        <v>0</v>
      </c>
      <c r="P41" s="37" t="str">
        <f t="shared" si="3"/>
        <v>166,77</v>
      </c>
      <c r="Q41" s="38">
        <f t="shared" si="4"/>
        <v>1.8700000000000045</v>
      </c>
      <c r="R41" s="38" t="str">
        <f t="shared" si="5"/>
        <v>164,90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136</v>
      </c>
      <c r="G42" t="s">
        <v>137</v>
      </c>
      <c r="H42" t="s">
        <v>138</v>
      </c>
      <c r="I42" s="41"/>
      <c r="J42" s="42">
        <v>35</v>
      </c>
      <c r="K42" s="36" t="str">
        <f t="shared" si="0"/>
        <v>В69-36</v>
      </c>
      <c r="L42" s="36" t="str">
        <f t="shared" si="0"/>
        <v>166,58</v>
      </c>
      <c r="M42" s="36" t="str">
        <f t="shared" si="2"/>
        <v>86-7(69)</v>
      </c>
      <c r="N42" s="37">
        <f t="shared" si="1"/>
        <v>0</v>
      </c>
      <c r="O42" s="37">
        <f t="shared" si="1"/>
        <v>0</v>
      </c>
      <c r="P42" s="37" t="str">
        <f t="shared" si="3"/>
        <v>166,58</v>
      </c>
      <c r="Q42" s="38">
        <f t="shared" si="4"/>
        <v>1.8900000000000148</v>
      </c>
      <c r="R42" s="38" t="str">
        <f t="shared" si="5"/>
        <v>164,69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139</v>
      </c>
      <c r="G43" t="s">
        <v>140</v>
      </c>
      <c r="H43" t="s">
        <v>141</v>
      </c>
      <c r="I43" s="41"/>
      <c r="J43" s="42">
        <v>36</v>
      </c>
      <c r="K43" s="36" t="str">
        <f t="shared" si="0"/>
        <v>В69-37</v>
      </c>
      <c r="L43" s="36" t="str">
        <f t="shared" si="0"/>
        <v>166,99</v>
      </c>
      <c r="M43" s="36" t="str">
        <f t="shared" si="2"/>
        <v>86-7(69)</v>
      </c>
      <c r="N43" s="37">
        <f t="shared" si="1"/>
        <v>0</v>
      </c>
      <c r="O43" s="37">
        <f t="shared" si="1"/>
        <v>0</v>
      </c>
      <c r="P43" s="37" t="str">
        <f t="shared" si="3"/>
        <v>166,99</v>
      </c>
      <c r="Q43" s="38">
        <f t="shared" si="4"/>
        <v>2.2800000000000011</v>
      </c>
      <c r="R43" s="38" t="str">
        <f t="shared" si="5"/>
        <v>164,71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142</v>
      </c>
      <c r="G44" t="s">
        <v>143</v>
      </c>
      <c r="H44" t="s">
        <v>144</v>
      </c>
      <c r="I44" s="41"/>
      <c r="J44" s="42">
        <v>37</v>
      </c>
      <c r="K44" s="36" t="str">
        <f t="shared" si="0"/>
        <v>В69-100</v>
      </c>
      <c r="L44" s="36" t="str">
        <f t="shared" si="0"/>
        <v>168,26</v>
      </c>
      <c r="M44" s="36" t="str">
        <f t="shared" si="2"/>
        <v>86-7(69)</v>
      </c>
      <c r="N44" s="37">
        <f t="shared" si="1"/>
        <v>0</v>
      </c>
      <c r="O44" s="37">
        <f t="shared" si="1"/>
        <v>0</v>
      </c>
      <c r="P44" s="37" t="str">
        <f t="shared" si="3"/>
        <v>168,26</v>
      </c>
      <c r="Q44" s="38">
        <f t="shared" si="4"/>
        <v>3.6999999999999886</v>
      </c>
      <c r="R44" s="38" t="str">
        <f t="shared" si="5"/>
        <v>164,56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145</v>
      </c>
      <c r="G45" t="s">
        <v>103</v>
      </c>
      <c r="H45" t="s">
        <v>146</v>
      </c>
      <c r="I45" s="41"/>
      <c r="J45" s="42">
        <v>38</v>
      </c>
      <c r="K45" s="36" t="str">
        <f t="shared" si="0"/>
        <v>В69-101</v>
      </c>
      <c r="L45" s="36" t="str">
        <f t="shared" si="0"/>
        <v>165,98</v>
      </c>
      <c r="M45" s="36" t="str">
        <f t="shared" si="2"/>
        <v>86-7(69)</v>
      </c>
      <c r="N45" s="37">
        <f t="shared" si="1"/>
        <v>0</v>
      </c>
      <c r="O45" s="37">
        <f t="shared" si="1"/>
        <v>0</v>
      </c>
      <c r="P45" s="37" t="str">
        <f t="shared" si="3"/>
        <v>165,98</v>
      </c>
      <c r="Q45" s="38">
        <f t="shared" si="4"/>
        <v>1.8699999999999761</v>
      </c>
      <c r="R45" s="38" t="str">
        <f t="shared" si="5"/>
        <v>164,11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147</v>
      </c>
      <c r="G46" t="s">
        <v>148</v>
      </c>
      <c r="H46" t="s">
        <v>149</v>
      </c>
      <c r="I46" s="41"/>
      <c r="J46" s="42">
        <v>39</v>
      </c>
      <c r="K46" s="36" t="str">
        <f t="shared" si="0"/>
        <v>В69-102</v>
      </c>
      <c r="L46" s="36" t="str">
        <f t="shared" si="0"/>
        <v>165,62</v>
      </c>
      <c r="M46" s="36" t="str">
        <f t="shared" si="2"/>
        <v>86-7(69)</v>
      </c>
      <c r="N46" s="37">
        <f t="shared" si="1"/>
        <v>0</v>
      </c>
      <c r="O46" s="37">
        <f t="shared" si="1"/>
        <v>0</v>
      </c>
      <c r="P46" s="37" t="str">
        <f t="shared" si="3"/>
        <v>165,62</v>
      </c>
      <c r="Q46" s="38">
        <f t="shared" si="4"/>
        <v>1.1599999999999966</v>
      </c>
      <c r="R46" s="38" t="str">
        <f t="shared" si="5"/>
        <v>164,46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150</v>
      </c>
      <c r="G47" t="s">
        <v>151</v>
      </c>
      <c r="H47" t="s">
        <v>148</v>
      </c>
      <c r="I47" s="41"/>
      <c r="J47" s="42">
        <v>40</v>
      </c>
      <c r="K47" s="36" t="str">
        <f t="shared" si="0"/>
        <v>В69-103</v>
      </c>
      <c r="L47" s="36" t="str">
        <f t="shared" si="0"/>
        <v>167,64</v>
      </c>
      <c r="M47" s="36" t="str">
        <f t="shared" si="2"/>
        <v>86-7(69)</v>
      </c>
      <c r="N47" s="37">
        <f t="shared" si="1"/>
        <v>0</v>
      </c>
      <c r="O47" s="37">
        <f t="shared" si="1"/>
        <v>0</v>
      </c>
      <c r="P47" s="37" t="str">
        <f t="shared" si="3"/>
        <v>167,64</v>
      </c>
      <c r="Q47" s="38">
        <f t="shared" si="4"/>
        <v>2.0199999999999818</v>
      </c>
      <c r="R47" s="38" t="str">
        <f t="shared" si="5"/>
        <v>165,62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152</v>
      </c>
      <c r="G48" t="s">
        <v>153</v>
      </c>
      <c r="H48" t="s">
        <v>154</v>
      </c>
      <c r="I48" s="41"/>
      <c r="J48" s="42">
        <v>41</v>
      </c>
      <c r="K48" s="36" t="str">
        <f t="shared" ref="K48:L63" si="6">F48</f>
        <v>В69-38</v>
      </c>
      <c r="L48" s="36" t="str">
        <f t="shared" si="6"/>
        <v>167,74</v>
      </c>
      <c r="M48" s="36" t="str">
        <f t="shared" si="2"/>
        <v>86-7(69)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167,74</v>
      </c>
      <c r="Q48" s="38">
        <f t="shared" si="4"/>
        <v>3</v>
      </c>
      <c r="R48" s="38" t="str">
        <f t="shared" si="5"/>
        <v>164,74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155</v>
      </c>
      <c r="G49" t="s">
        <v>156</v>
      </c>
      <c r="H49" t="s">
        <v>157</v>
      </c>
      <c r="I49" s="41"/>
      <c r="J49" s="42">
        <v>42</v>
      </c>
      <c r="K49" s="36" t="str">
        <f t="shared" si="6"/>
        <v>В69-39</v>
      </c>
      <c r="L49" s="36" t="str">
        <f t="shared" si="6"/>
        <v>167,00</v>
      </c>
      <c r="M49" s="36" t="str">
        <f t="shared" si="2"/>
        <v>86-7(69)</v>
      </c>
      <c r="N49" s="37">
        <f t="shared" si="7"/>
        <v>0</v>
      </c>
      <c r="O49" s="37">
        <f t="shared" si="7"/>
        <v>0</v>
      </c>
      <c r="P49" s="37" t="str">
        <f t="shared" si="3"/>
        <v>167,00</v>
      </c>
      <c r="Q49" s="38">
        <f t="shared" si="4"/>
        <v>1.9300000000000068</v>
      </c>
      <c r="R49" s="38" t="str">
        <f t="shared" si="5"/>
        <v>165,07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158</v>
      </c>
      <c r="G50" t="s">
        <v>159</v>
      </c>
      <c r="H50" t="s">
        <v>160</v>
      </c>
      <c r="I50" s="41"/>
      <c r="J50" s="42">
        <v>43</v>
      </c>
      <c r="K50" s="36" t="str">
        <f t="shared" si="6"/>
        <v>В69-40</v>
      </c>
      <c r="L50" s="36" t="str">
        <f t="shared" si="6"/>
        <v>166,90</v>
      </c>
      <c r="M50" s="36" t="str">
        <f t="shared" si="2"/>
        <v>86-7(69)</v>
      </c>
      <c r="N50" s="37">
        <f t="shared" si="7"/>
        <v>0</v>
      </c>
      <c r="O50" s="37">
        <f t="shared" si="7"/>
        <v>0</v>
      </c>
      <c r="P50" s="37" t="str">
        <f t="shared" si="3"/>
        <v>166,90</v>
      </c>
      <c r="Q50" s="38">
        <f t="shared" si="4"/>
        <v>2.5300000000000011</v>
      </c>
      <c r="R50" s="38" t="str">
        <f t="shared" si="5"/>
        <v>164,37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161</v>
      </c>
      <c r="G51" t="s">
        <v>101</v>
      </c>
      <c r="H51" t="s">
        <v>162</v>
      </c>
      <c r="I51" s="41"/>
      <c r="J51" s="42">
        <v>44</v>
      </c>
      <c r="K51" s="36" t="str">
        <f t="shared" si="6"/>
        <v>В69-41</v>
      </c>
      <c r="L51" s="36" t="str">
        <f t="shared" si="6"/>
        <v>166,79</v>
      </c>
      <c r="M51" s="36" t="str">
        <f t="shared" si="2"/>
        <v>86-7(69)</v>
      </c>
      <c r="N51" s="37">
        <f t="shared" si="7"/>
        <v>0</v>
      </c>
      <c r="O51" s="37">
        <f t="shared" si="7"/>
        <v>0</v>
      </c>
      <c r="P51" s="37" t="str">
        <f t="shared" si="3"/>
        <v>166,79</v>
      </c>
      <c r="Q51" s="38">
        <f t="shared" si="4"/>
        <v>2.4399999999999977</v>
      </c>
      <c r="R51" s="38" t="str">
        <f t="shared" si="5"/>
        <v>164,35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163</v>
      </c>
      <c r="G52" t="s">
        <v>126</v>
      </c>
      <c r="H52" t="s">
        <v>164</v>
      </c>
      <c r="I52" s="41"/>
      <c r="J52" s="42">
        <v>45</v>
      </c>
      <c r="K52" s="36" t="str">
        <f t="shared" si="6"/>
        <v>В69-42</v>
      </c>
      <c r="L52" s="36" t="str">
        <f t="shared" si="6"/>
        <v>166,02</v>
      </c>
      <c r="M52" s="36" t="str">
        <f t="shared" si="2"/>
        <v>86-7(69)</v>
      </c>
      <c r="N52" s="37">
        <f t="shared" si="7"/>
        <v>0</v>
      </c>
      <c r="O52" s="37">
        <f t="shared" si="7"/>
        <v>0</v>
      </c>
      <c r="P52" s="37" t="str">
        <f t="shared" si="3"/>
        <v>166,02</v>
      </c>
      <c r="Q52" s="38">
        <f t="shared" si="4"/>
        <v>1.6599999999999966</v>
      </c>
      <c r="R52" s="38" t="str">
        <f t="shared" si="5"/>
        <v>164,36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165</v>
      </c>
      <c r="G53" t="s">
        <v>71</v>
      </c>
      <c r="H53" t="s">
        <v>166</v>
      </c>
      <c r="I53" s="41"/>
      <c r="J53" s="42">
        <v>46</v>
      </c>
      <c r="K53" s="36" t="str">
        <f t="shared" si="6"/>
        <v>В69-43</v>
      </c>
      <c r="L53" s="36" t="str">
        <f t="shared" si="6"/>
        <v>166,71</v>
      </c>
      <c r="M53" s="36" t="str">
        <f t="shared" si="2"/>
        <v>86-7(69)</v>
      </c>
      <c r="N53" s="37">
        <f t="shared" si="7"/>
        <v>0</v>
      </c>
      <c r="O53" s="37">
        <f t="shared" si="7"/>
        <v>0</v>
      </c>
      <c r="P53" s="37" t="str">
        <f t="shared" si="3"/>
        <v>166,71</v>
      </c>
      <c r="Q53" s="38">
        <f t="shared" si="4"/>
        <v>2.2600000000000193</v>
      </c>
      <c r="R53" s="38" t="str">
        <f t="shared" si="5"/>
        <v>164,45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167</v>
      </c>
      <c r="G54" t="s">
        <v>168</v>
      </c>
      <c r="H54" t="s">
        <v>169</v>
      </c>
      <c r="I54" s="41"/>
      <c r="J54" s="42">
        <v>47</v>
      </c>
      <c r="K54" s="36" t="str">
        <f t="shared" si="6"/>
        <v>В69-44</v>
      </c>
      <c r="L54" s="36" t="str">
        <f t="shared" si="6"/>
        <v>166,65</v>
      </c>
      <c r="M54" s="36" t="str">
        <f t="shared" si="2"/>
        <v>86-7(69)</v>
      </c>
      <c r="N54" s="37">
        <f t="shared" si="7"/>
        <v>0</v>
      </c>
      <c r="O54" s="37">
        <f t="shared" si="7"/>
        <v>0</v>
      </c>
      <c r="P54" s="37" t="str">
        <f t="shared" si="3"/>
        <v>166,65</v>
      </c>
      <c r="Q54" s="38">
        <f t="shared" si="4"/>
        <v>1.6500000000000057</v>
      </c>
      <c r="R54" s="38" t="str">
        <f t="shared" si="5"/>
        <v>165,00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170</v>
      </c>
      <c r="G55" t="s">
        <v>171</v>
      </c>
      <c r="H55" t="s">
        <v>75</v>
      </c>
      <c r="I55" s="41"/>
      <c r="J55" s="42">
        <v>48</v>
      </c>
      <c r="K55" s="36" t="str">
        <f t="shared" si="6"/>
        <v>В69-45</v>
      </c>
      <c r="L55" s="36" t="str">
        <f t="shared" si="6"/>
        <v>167,09</v>
      </c>
      <c r="M55" s="36" t="str">
        <f t="shared" si="2"/>
        <v>86-7(69)</v>
      </c>
      <c r="N55" s="37">
        <f t="shared" si="7"/>
        <v>0</v>
      </c>
      <c r="O55" s="37">
        <f t="shared" si="7"/>
        <v>0</v>
      </c>
      <c r="P55" s="37" t="str">
        <f t="shared" si="3"/>
        <v>167,09</v>
      </c>
      <c r="Q55" s="38">
        <f t="shared" si="4"/>
        <v>3.0800000000000125</v>
      </c>
      <c r="R55" s="38" t="str">
        <f t="shared" si="5"/>
        <v>164,01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172</v>
      </c>
      <c r="G56" t="s">
        <v>173</v>
      </c>
      <c r="H56" t="s">
        <v>75</v>
      </c>
      <c r="I56" s="41"/>
      <c r="J56" s="42">
        <v>49</v>
      </c>
      <c r="K56" s="36" t="str">
        <f t="shared" si="6"/>
        <v>В69-46</v>
      </c>
      <c r="L56" s="36" t="str">
        <f t="shared" si="6"/>
        <v>167,07</v>
      </c>
      <c r="M56" s="36" t="str">
        <f t="shared" si="2"/>
        <v>86-7(69)</v>
      </c>
      <c r="N56" s="37">
        <f t="shared" si="7"/>
        <v>0</v>
      </c>
      <c r="O56" s="37">
        <f t="shared" si="7"/>
        <v>0</v>
      </c>
      <c r="P56" s="37" t="str">
        <f t="shared" si="3"/>
        <v>167,07</v>
      </c>
      <c r="Q56" s="38">
        <f t="shared" si="4"/>
        <v>3.0600000000000023</v>
      </c>
      <c r="R56" s="38" t="str">
        <f t="shared" si="5"/>
        <v>164,01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174</v>
      </c>
      <c r="G57" t="s">
        <v>175</v>
      </c>
      <c r="H57" t="s">
        <v>176</v>
      </c>
      <c r="I57" s="41"/>
      <c r="J57" s="42">
        <v>50</v>
      </c>
      <c r="K57" s="36" t="str">
        <f t="shared" si="6"/>
        <v>В69-47</v>
      </c>
      <c r="L57" s="36" t="str">
        <f t="shared" si="6"/>
        <v>165,53</v>
      </c>
      <c r="M57" s="36" t="str">
        <f t="shared" si="2"/>
        <v>86-7(69)</v>
      </c>
      <c r="N57" s="37">
        <f t="shared" si="7"/>
        <v>0</v>
      </c>
      <c r="O57" s="37">
        <f t="shared" si="7"/>
        <v>0</v>
      </c>
      <c r="P57" s="37" t="str">
        <f t="shared" si="3"/>
        <v>165,53</v>
      </c>
      <c r="Q57" s="38">
        <f t="shared" si="4"/>
        <v>1.6899999999999977</v>
      </c>
      <c r="R57" s="38" t="str">
        <f t="shared" si="5"/>
        <v>163,84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177</v>
      </c>
      <c r="G58" t="s">
        <v>178</v>
      </c>
      <c r="H58" t="s">
        <v>179</v>
      </c>
      <c r="I58" s="41"/>
      <c r="J58" s="42">
        <v>51</v>
      </c>
      <c r="K58" s="36" t="str">
        <f t="shared" si="6"/>
        <v>В69-48</v>
      </c>
      <c r="L58" s="36" t="str">
        <f t="shared" si="6"/>
        <v>165,66</v>
      </c>
      <c r="M58" s="36" t="str">
        <f t="shared" si="2"/>
        <v>86-7(69)</v>
      </c>
      <c r="N58" s="37">
        <f t="shared" si="7"/>
        <v>0</v>
      </c>
      <c r="O58" s="37">
        <f t="shared" si="7"/>
        <v>0</v>
      </c>
      <c r="P58" s="37" t="str">
        <f t="shared" si="3"/>
        <v>165,66</v>
      </c>
      <c r="Q58" s="38">
        <f t="shared" si="4"/>
        <v>2.0999999999999943</v>
      </c>
      <c r="R58" s="38" t="str">
        <f t="shared" si="5"/>
        <v>163,56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180</v>
      </c>
      <c r="G59" t="s">
        <v>109</v>
      </c>
      <c r="H59" t="s">
        <v>181</v>
      </c>
      <c r="I59" s="41"/>
      <c r="J59" s="42">
        <v>52</v>
      </c>
      <c r="K59" s="36" t="str">
        <f t="shared" si="6"/>
        <v>В69-49</v>
      </c>
      <c r="L59" s="36" t="str">
        <f t="shared" si="6"/>
        <v>166,70</v>
      </c>
      <c r="M59" s="36" t="str">
        <f t="shared" si="2"/>
        <v>86-7(69)</v>
      </c>
      <c r="N59" s="37">
        <f t="shared" si="7"/>
        <v>0</v>
      </c>
      <c r="O59" s="37">
        <f t="shared" si="7"/>
        <v>0</v>
      </c>
      <c r="P59" s="37" t="str">
        <f t="shared" si="3"/>
        <v>166,70</v>
      </c>
      <c r="Q59" s="38">
        <f t="shared" si="4"/>
        <v>1.6499999999999773</v>
      </c>
      <c r="R59" s="38" t="str">
        <f t="shared" si="5"/>
        <v>165,05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182</v>
      </c>
      <c r="G60" t="s">
        <v>183</v>
      </c>
      <c r="H60" t="s">
        <v>184</v>
      </c>
      <c r="I60" s="41"/>
      <c r="J60" s="42">
        <v>53</v>
      </c>
      <c r="K60" s="36" t="str">
        <f t="shared" si="6"/>
        <v>В69-50</v>
      </c>
      <c r="L60" s="36" t="str">
        <f t="shared" si="6"/>
        <v>166,73</v>
      </c>
      <c r="M60" s="36" t="str">
        <f t="shared" si="2"/>
        <v>86-7(69)</v>
      </c>
      <c r="N60" s="37">
        <f t="shared" si="7"/>
        <v>0</v>
      </c>
      <c r="O60" s="37">
        <f t="shared" si="7"/>
        <v>0</v>
      </c>
      <c r="P60" s="37" t="str">
        <f t="shared" si="3"/>
        <v>166,73</v>
      </c>
      <c r="Q60" s="38">
        <f t="shared" si="4"/>
        <v>1.6499999999999773</v>
      </c>
      <c r="R60" s="38" t="str">
        <f t="shared" si="5"/>
        <v>165,08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185</v>
      </c>
      <c r="G61" t="s">
        <v>186</v>
      </c>
      <c r="H61" t="s">
        <v>57</v>
      </c>
      <c r="I61" s="41"/>
      <c r="J61" s="42">
        <v>54</v>
      </c>
      <c r="K61" s="36" t="str">
        <f t="shared" si="6"/>
        <v>В69-51</v>
      </c>
      <c r="L61" s="36" t="str">
        <f t="shared" si="6"/>
        <v>165,25</v>
      </c>
      <c r="M61" s="36" t="str">
        <f t="shared" si="2"/>
        <v>86-7(69)</v>
      </c>
      <c r="N61" s="37">
        <f t="shared" si="7"/>
        <v>0</v>
      </c>
      <c r="O61" s="37">
        <f t="shared" si="7"/>
        <v>0</v>
      </c>
      <c r="P61" s="37" t="str">
        <f t="shared" si="3"/>
        <v>165,25</v>
      </c>
      <c r="Q61" s="38">
        <f t="shared" si="4"/>
        <v>2</v>
      </c>
      <c r="R61" s="38" t="str">
        <f t="shared" si="5"/>
        <v>163,25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187</v>
      </c>
      <c r="G62" t="s">
        <v>188</v>
      </c>
      <c r="H62" t="s">
        <v>57</v>
      </c>
      <c r="I62" s="41"/>
      <c r="J62" s="42">
        <v>55</v>
      </c>
      <c r="K62" s="36" t="str">
        <f t="shared" si="6"/>
        <v>В69-52</v>
      </c>
      <c r="L62" s="36" t="str">
        <f t="shared" si="6"/>
        <v>165,20</v>
      </c>
      <c r="M62" s="36" t="str">
        <f t="shared" si="2"/>
        <v>86-7(69)</v>
      </c>
      <c r="N62" s="37">
        <f t="shared" si="7"/>
        <v>0</v>
      </c>
      <c r="O62" s="37">
        <f t="shared" si="7"/>
        <v>0</v>
      </c>
      <c r="P62" s="37" t="str">
        <f t="shared" si="3"/>
        <v>165,20</v>
      </c>
      <c r="Q62" s="38">
        <f t="shared" si="4"/>
        <v>1.9499999999999886</v>
      </c>
      <c r="R62" s="38" t="str">
        <f t="shared" si="5"/>
        <v>163,25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189</v>
      </c>
      <c r="G63" t="s">
        <v>190</v>
      </c>
      <c r="H63" t="s">
        <v>191</v>
      </c>
      <c r="I63" s="41"/>
      <c r="J63" s="42">
        <v>56</v>
      </c>
      <c r="K63" s="36" t="str">
        <f t="shared" si="6"/>
        <v>В69-53</v>
      </c>
      <c r="L63" s="36" t="str">
        <f t="shared" si="6"/>
        <v>163,65</v>
      </c>
      <c r="M63" s="36" t="str">
        <f t="shared" si="2"/>
        <v>86-7(69)</v>
      </c>
      <c r="N63" s="37">
        <f t="shared" si="7"/>
        <v>0</v>
      </c>
      <c r="O63" s="37">
        <f t="shared" si="7"/>
        <v>0</v>
      </c>
      <c r="P63" s="37" t="str">
        <f t="shared" si="3"/>
        <v>163,65</v>
      </c>
      <c r="Q63" s="38">
        <f t="shared" si="4"/>
        <v>2.2600000000000193</v>
      </c>
      <c r="R63" s="38" t="str">
        <f t="shared" si="5"/>
        <v>161,39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192</v>
      </c>
      <c r="G64" t="s">
        <v>193</v>
      </c>
      <c r="H64" t="s">
        <v>194</v>
      </c>
      <c r="I64" s="41"/>
      <c r="J64" s="42">
        <v>57</v>
      </c>
      <c r="K64" s="36" t="str">
        <f t="shared" ref="K64:L127" si="8">F64</f>
        <v>В69-54</v>
      </c>
      <c r="L64" s="36" t="str">
        <f t="shared" si="8"/>
        <v>163,53</v>
      </c>
      <c r="M64" s="36" t="str">
        <f t="shared" si="2"/>
        <v>86-7(69)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163,53</v>
      </c>
      <c r="Q64" s="38">
        <f t="shared" si="4"/>
        <v>2.0500000000000114</v>
      </c>
      <c r="R64" s="38" t="str">
        <f t="shared" si="5"/>
        <v>161,48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195</v>
      </c>
      <c r="G65" t="s">
        <v>196</v>
      </c>
      <c r="H65" t="s">
        <v>197</v>
      </c>
      <c r="I65" s="41"/>
      <c r="J65" s="42">
        <v>58</v>
      </c>
      <c r="K65" s="36" t="str">
        <f t="shared" si="8"/>
        <v>В69-55</v>
      </c>
      <c r="L65" s="36" t="str">
        <f t="shared" si="8"/>
        <v>164,06</v>
      </c>
      <c r="M65" s="36" t="str">
        <f t="shared" si="2"/>
        <v>86-7(69)</v>
      </c>
      <c r="N65" s="37">
        <f t="shared" si="9"/>
        <v>0</v>
      </c>
      <c r="O65" s="37">
        <f t="shared" si="9"/>
        <v>0</v>
      </c>
      <c r="P65" s="37" t="str">
        <f t="shared" si="3"/>
        <v>164,06</v>
      </c>
      <c r="Q65" s="38">
        <f t="shared" si="4"/>
        <v>2</v>
      </c>
      <c r="R65" s="38" t="str">
        <f t="shared" si="5"/>
        <v>162,06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198</v>
      </c>
      <c r="G66" t="s">
        <v>199</v>
      </c>
      <c r="H66" t="s">
        <v>200</v>
      </c>
      <c r="I66" s="41"/>
      <c r="J66" s="42">
        <v>59</v>
      </c>
      <c r="K66" s="36" t="str">
        <f t="shared" si="8"/>
        <v>В69-56</v>
      </c>
      <c r="L66" s="36" t="str">
        <f t="shared" si="8"/>
        <v>164,14</v>
      </c>
      <c r="M66" s="36" t="str">
        <f t="shared" si="2"/>
        <v>86-7(69)</v>
      </c>
      <c r="N66" s="37">
        <f t="shared" si="9"/>
        <v>0</v>
      </c>
      <c r="O66" s="37">
        <f t="shared" si="9"/>
        <v>0</v>
      </c>
      <c r="P66" s="37" t="str">
        <f t="shared" si="3"/>
        <v>164,14</v>
      </c>
      <c r="Q66" s="38">
        <f t="shared" si="4"/>
        <v>1.7699999999999818</v>
      </c>
      <c r="R66" s="38" t="str">
        <f t="shared" si="5"/>
        <v>162,37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201</v>
      </c>
      <c r="G67" t="s">
        <v>196</v>
      </c>
      <c r="H67" t="s">
        <v>197</v>
      </c>
      <c r="I67" s="41"/>
      <c r="J67" s="42">
        <v>60</v>
      </c>
      <c r="K67" s="36" t="str">
        <f t="shared" si="8"/>
        <v>В69-57</v>
      </c>
      <c r="L67" s="36" t="str">
        <f t="shared" si="8"/>
        <v>164,06</v>
      </c>
      <c r="M67" s="36" t="str">
        <f t="shared" si="2"/>
        <v>86-7(69)</v>
      </c>
      <c r="N67" s="37">
        <f t="shared" si="9"/>
        <v>0</v>
      </c>
      <c r="O67" s="37">
        <f t="shared" si="9"/>
        <v>0</v>
      </c>
      <c r="P67" s="37" t="str">
        <f t="shared" si="3"/>
        <v>164,06</v>
      </c>
      <c r="Q67" s="38">
        <f t="shared" si="4"/>
        <v>2</v>
      </c>
      <c r="R67" s="38" t="str">
        <f t="shared" si="5"/>
        <v>162,06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202</v>
      </c>
      <c r="G68" t="s">
        <v>203</v>
      </c>
      <c r="H68" t="s">
        <v>204</v>
      </c>
      <c r="I68" s="41"/>
      <c r="J68" s="42">
        <v>61</v>
      </c>
      <c r="K68" s="36" t="str">
        <f t="shared" si="8"/>
        <v>В69-58</v>
      </c>
      <c r="L68" s="36" t="str">
        <f t="shared" si="8"/>
        <v>164,47</v>
      </c>
      <c r="M68" s="36" t="str">
        <f t="shared" si="2"/>
        <v>86-7(69)</v>
      </c>
      <c r="N68" s="37">
        <f t="shared" si="9"/>
        <v>0</v>
      </c>
      <c r="O68" s="37">
        <f t="shared" si="9"/>
        <v>0</v>
      </c>
      <c r="P68" s="37" t="str">
        <f t="shared" si="3"/>
        <v>164,47</v>
      </c>
      <c r="Q68" s="38">
        <f t="shared" si="4"/>
        <v>2.039999999999992</v>
      </c>
      <c r="R68" s="38" t="str">
        <f t="shared" si="5"/>
        <v>162,43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205</v>
      </c>
      <c r="G69" t="s">
        <v>72</v>
      </c>
      <c r="H69" t="s">
        <v>206</v>
      </c>
      <c r="I69" s="41"/>
      <c r="J69" s="42">
        <v>62</v>
      </c>
      <c r="K69" s="36" t="str">
        <f t="shared" si="8"/>
        <v>В69-59</v>
      </c>
      <c r="L69" s="36" t="str">
        <f t="shared" si="8"/>
        <v>164,53</v>
      </c>
      <c r="M69" s="36" t="str">
        <f t="shared" si="2"/>
        <v>86-7(69)</v>
      </c>
      <c r="N69" s="37">
        <f t="shared" si="9"/>
        <v>0</v>
      </c>
      <c r="O69" s="37">
        <f t="shared" si="9"/>
        <v>0</v>
      </c>
      <c r="P69" s="37" t="str">
        <f t="shared" si="3"/>
        <v>164,53</v>
      </c>
      <c r="Q69" s="38">
        <f t="shared" si="4"/>
        <v>1.8199999999999932</v>
      </c>
      <c r="R69" s="38" t="str">
        <f t="shared" si="5"/>
        <v>162,71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207</v>
      </c>
      <c r="G70" t="s">
        <v>62</v>
      </c>
      <c r="H70" t="s">
        <v>208</v>
      </c>
      <c r="I70" s="41"/>
      <c r="J70" s="42">
        <v>63</v>
      </c>
      <c r="K70" s="36" t="str">
        <f t="shared" si="8"/>
        <v>В69-60</v>
      </c>
      <c r="L70" s="36" t="str">
        <f t="shared" si="8"/>
        <v>164,94</v>
      </c>
      <c r="M70" s="36" t="str">
        <f t="shared" si="2"/>
        <v>86-7(69)</v>
      </c>
      <c r="N70" s="37">
        <f t="shared" si="9"/>
        <v>0</v>
      </c>
      <c r="O70" s="37">
        <f t="shared" si="9"/>
        <v>0</v>
      </c>
      <c r="P70" s="37" t="str">
        <f t="shared" si="3"/>
        <v>164,94</v>
      </c>
      <c r="Q70" s="38">
        <f t="shared" si="4"/>
        <v>2.289999999999992</v>
      </c>
      <c r="R70" s="38" t="str">
        <f t="shared" si="5"/>
        <v>162,65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209</v>
      </c>
      <c r="G71" t="s">
        <v>210</v>
      </c>
      <c r="H71" t="s">
        <v>211</v>
      </c>
      <c r="I71" s="41"/>
      <c r="J71" s="42">
        <v>64</v>
      </c>
      <c r="K71" s="36" t="str">
        <f t="shared" si="8"/>
        <v>В69-61</v>
      </c>
      <c r="L71" s="36" t="str">
        <f t="shared" si="8"/>
        <v>165,73</v>
      </c>
      <c r="M71" s="36" t="str">
        <f t="shared" si="2"/>
        <v>86-7(69)</v>
      </c>
      <c r="N71" s="37">
        <f t="shared" si="9"/>
        <v>0</v>
      </c>
      <c r="O71" s="37">
        <f t="shared" si="9"/>
        <v>0</v>
      </c>
      <c r="P71" s="37" t="str">
        <f t="shared" si="3"/>
        <v>165,73</v>
      </c>
      <c r="Q71" s="38">
        <f t="shared" si="4"/>
        <v>2.2299999999999898</v>
      </c>
      <c r="R71" s="38" t="str">
        <f t="shared" si="5"/>
        <v>163,50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212</v>
      </c>
      <c r="G72" t="s">
        <v>119</v>
      </c>
      <c r="H72" t="s">
        <v>213</v>
      </c>
      <c r="I72" s="41"/>
      <c r="J72" s="42">
        <v>65</v>
      </c>
      <c r="K72" s="36" t="str">
        <f t="shared" si="8"/>
        <v>В69-62</v>
      </c>
      <c r="L72" s="36" t="str">
        <f t="shared" si="8"/>
        <v>166,38</v>
      </c>
      <c r="M72" s="36" t="str">
        <f t="shared" si="2"/>
        <v>86-7(69)</v>
      </c>
      <c r="N72" s="37">
        <f t="shared" si="9"/>
        <v>0</v>
      </c>
      <c r="O72" s="37">
        <f t="shared" si="9"/>
        <v>0</v>
      </c>
      <c r="P72" s="37" t="str">
        <f t="shared" si="3"/>
        <v>166,38</v>
      </c>
      <c r="Q72" s="38">
        <f t="shared" si="4"/>
        <v>1.75</v>
      </c>
      <c r="R72" s="38" t="str">
        <f t="shared" si="5"/>
        <v>164,63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214</v>
      </c>
      <c r="G73" t="s">
        <v>215</v>
      </c>
      <c r="H73" t="s">
        <v>216</v>
      </c>
      <c r="I73" s="41"/>
      <c r="J73" s="42">
        <v>66</v>
      </c>
      <c r="K73" s="36" t="str">
        <f t="shared" si="8"/>
        <v>В69-63</v>
      </c>
      <c r="L73" s="36" t="str">
        <f t="shared" si="8"/>
        <v>167,81</v>
      </c>
      <c r="M73" s="36" t="str">
        <f t="shared" ref="M73:M136" si="10">$L$2</f>
        <v>86-7(69)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167,81</v>
      </c>
      <c r="Q73" s="38">
        <f t="shared" ref="Q73:Q136" si="12">P73-R73</f>
        <v>2.0900000000000034</v>
      </c>
      <c r="R73" s="38" t="str">
        <f t="shared" ref="R73:R136" si="13">H73</f>
        <v>165,72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217</v>
      </c>
      <c r="G74" t="s">
        <v>218</v>
      </c>
      <c r="H74" t="s">
        <v>219</v>
      </c>
      <c r="I74" s="41"/>
      <c r="J74" s="42">
        <v>67</v>
      </c>
      <c r="K74" s="36" t="str">
        <f t="shared" si="8"/>
        <v>В69-64</v>
      </c>
      <c r="L74" s="36" t="str">
        <f t="shared" si="8"/>
        <v>168,05</v>
      </c>
      <c r="M74" s="36" t="str">
        <f t="shared" si="10"/>
        <v>86-7(69)</v>
      </c>
      <c r="N74" s="37">
        <f t="shared" si="9"/>
        <v>0</v>
      </c>
      <c r="O74" s="37">
        <f t="shared" si="9"/>
        <v>0</v>
      </c>
      <c r="P74" s="37" t="str">
        <f t="shared" si="11"/>
        <v>168,05</v>
      </c>
      <c r="Q74" s="38">
        <f t="shared" si="12"/>
        <v>2.1200000000000045</v>
      </c>
      <c r="R74" s="38" t="str">
        <f t="shared" si="13"/>
        <v>165,93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220</v>
      </c>
      <c r="G75" t="s">
        <v>221</v>
      </c>
      <c r="H75" t="s">
        <v>222</v>
      </c>
      <c r="I75" s="41"/>
      <c r="J75" s="42">
        <v>68</v>
      </c>
      <c r="K75" s="36" t="str">
        <f t="shared" si="8"/>
        <v>В69-65</v>
      </c>
      <c r="L75" s="36" t="str">
        <f t="shared" si="8"/>
        <v>165,29</v>
      </c>
      <c r="M75" s="36" t="str">
        <f t="shared" si="10"/>
        <v>86-7(69)</v>
      </c>
      <c r="N75" s="37">
        <f t="shared" si="9"/>
        <v>0</v>
      </c>
      <c r="O75" s="37">
        <f t="shared" si="9"/>
        <v>0</v>
      </c>
      <c r="P75" s="37" t="str">
        <f t="shared" si="11"/>
        <v>165,29</v>
      </c>
      <c r="Q75" s="38">
        <f t="shared" si="12"/>
        <v>2.1999999999999886</v>
      </c>
      <c r="R75" s="38" t="str">
        <f t="shared" si="13"/>
        <v>163,09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223</v>
      </c>
      <c r="G76" t="s">
        <v>224</v>
      </c>
      <c r="H76" t="s">
        <v>48</v>
      </c>
      <c r="I76" s="41"/>
      <c r="J76" s="42">
        <v>69</v>
      </c>
      <c r="K76" s="36" t="str">
        <f t="shared" si="8"/>
        <v>В69-66</v>
      </c>
      <c r="L76" s="36" t="str">
        <f t="shared" si="8"/>
        <v>165,51</v>
      </c>
      <c r="M76" s="36" t="str">
        <f t="shared" si="10"/>
        <v>86-7(69)</v>
      </c>
      <c r="N76" s="37">
        <f t="shared" si="9"/>
        <v>0</v>
      </c>
      <c r="O76" s="37">
        <f t="shared" si="9"/>
        <v>0</v>
      </c>
      <c r="P76" s="37" t="str">
        <f t="shared" si="11"/>
        <v>165,51</v>
      </c>
      <c r="Q76" s="38">
        <f t="shared" si="12"/>
        <v>2.3999999999999773</v>
      </c>
      <c r="R76" s="38" t="str">
        <f t="shared" si="13"/>
        <v>163,11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225</v>
      </c>
      <c r="G77" t="s">
        <v>226</v>
      </c>
      <c r="H77" t="s">
        <v>227</v>
      </c>
      <c r="I77" s="41"/>
      <c r="J77" s="42">
        <v>70</v>
      </c>
      <c r="K77" s="36" t="str">
        <f t="shared" si="8"/>
        <v>В69-67</v>
      </c>
      <c r="L77" s="36" t="str">
        <f t="shared" si="8"/>
        <v>165,47</v>
      </c>
      <c r="M77" s="36" t="str">
        <f t="shared" si="10"/>
        <v>86-7(69)</v>
      </c>
      <c r="N77" s="37">
        <f t="shared" si="9"/>
        <v>0</v>
      </c>
      <c r="O77" s="37">
        <f t="shared" si="9"/>
        <v>0</v>
      </c>
      <c r="P77" s="37" t="str">
        <f t="shared" si="11"/>
        <v>165,47</v>
      </c>
      <c r="Q77" s="38">
        <f t="shared" si="12"/>
        <v>0.58000000000001251</v>
      </c>
      <c r="R77" s="38" t="str">
        <f t="shared" si="13"/>
        <v>164,89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228</v>
      </c>
      <c r="G78" t="s">
        <v>229</v>
      </c>
      <c r="H78" t="s">
        <v>230</v>
      </c>
      <c r="I78" s="41"/>
      <c r="J78" s="42">
        <v>71</v>
      </c>
      <c r="K78" s="36" t="str">
        <f t="shared" si="8"/>
        <v>В69-68</v>
      </c>
      <c r="L78" s="36" t="str">
        <f t="shared" si="8"/>
        <v>165,63</v>
      </c>
      <c r="M78" s="36" t="str">
        <f t="shared" si="10"/>
        <v>86-7(69)</v>
      </c>
      <c r="N78" s="37">
        <f t="shared" si="9"/>
        <v>0</v>
      </c>
      <c r="O78" s="37">
        <f t="shared" si="9"/>
        <v>0</v>
      </c>
      <c r="P78" s="37" t="str">
        <f t="shared" si="11"/>
        <v>165,63</v>
      </c>
      <c r="Q78" s="38">
        <f t="shared" si="12"/>
        <v>1.0799999999999841</v>
      </c>
      <c r="R78" s="38" t="str">
        <f t="shared" si="13"/>
        <v>164,55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231</v>
      </c>
      <c r="G79" t="s">
        <v>87</v>
      </c>
      <c r="H79" t="s">
        <v>232</v>
      </c>
      <c r="I79" s="41"/>
      <c r="J79" s="42">
        <v>72</v>
      </c>
      <c r="K79" s="36" t="str">
        <f t="shared" si="8"/>
        <v>В69-70</v>
      </c>
      <c r="L79" s="36" t="str">
        <f t="shared" si="8"/>
        <v>165,75</v>
      </c>
      <c r="M79" s="36" t="str">
        <f t="shared" si="10"/>
        <v>86-7(69)</v>
      </c>
      <c r="N79" s="37">
        <f t="shared" si="9"/>
        <v>0</v>
      </c>
      <c r="O79" s="37">
        <f t="shared" si="9"/>
        <v>0</v>
      </c>
      <c r="P79" s="37" t="str">
        <f t="shared" si="11"/>
        <v>165,75</v>
      </c>
      <c r="Q79" s="38">
        <f t="shared" si="12"/>
        <v>1.7199999999999989</v>
      </c>
      <c r="R79" s="38" t="str">
        <f t="shared" si="13"/>
        <v>164,03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233</v>
      </c>
      <c r="G80" t="s">
        <v>234</v>
      </c>
      <c r="H80" t="s">
        <v>235</v>
      </c>
      <c r="I80" s="41"/>
      <c r="J80" s="42">
        <v>73</v>
      </c>
      <c r="K80" s="36" t="str">
        <f t="shared" si="8"/>
        <v>В69-71</v>
      </c>
      <c r="L80" s="36" t="str">
        <f t="shared" si="8"/>
        <v>165,83</v>
      </c>
      <c r="M80" s="36" t="str">
        <f t="shared" si="10"/>
        <v>86-7(69)</v>
      </c>
      <c r="N80" s="37">
        <f t="shared" si="9"/>
        <v>0</v>
      </c>
      <c r="O80" s="37">
        <f t="shared" si="9"/>
        <v>0</v>
      </c>
      <c r="P80" s="37" t="str">
        <f t="shared" si="11"/>
        <v>165,83</v>
      </c>
      <c r="Q80" s="38">
        <f t="shared" si="12"/>
        <v>1.8700000000000045</v>
      </c>
      <c r="R80" s="38" t="str">
        <f t="shared" si="13"/>
        <v>163,96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236</v>
      </c>
      <c r="G81" t="s">
        <v>237</v>
      </c>
      <c r="H81" t="s">
        <v>238</v>
      </c>
      <c r="I81" s="41"/>
      <c r="J81" s="42">
        <v>74</v>
      </c>
      <c r="K81" s="36" t="str">
        <f t="shared" si="8"/>
        <v>В69-72</v>
      </c>
      <c r="L81" s="36" t="str">
        <f t="shared" si="8"/>
        <v>165,54</v>
      </c>
      <c r="M81" s="36" t="str">
        <f t="shared" si="10"/>
        <v>86-7(69)</v>
      </c>
      <c r="N81" s="37">
        <f t="shared" si="9"/>
        <v>0</v>
      </c>
      <c r="O81" s="37">
        <f t="shared" si="9"/>
        <v>0</v>
      </c>
      <c r="P81" s="37" t="str">
        <f t="shared" si="11"/>
        <v>165,54</v>
      </c>
      <c r="Q81" s="38">
        <f t="shared" si="12"/>
        <v>2.2999999999999829</v>
      </c>
      <c r="R81" s="38" t="str">
        <f t="shared" si="13"/>
        <v>163,24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239</v>
      </c>
      <c r="G82" t="s">
        <v>240</v>
      </c>
      <c r="I82" s="41"/>
      <c r="J82" s="42">
        <v>75</v>
      </c>
      <c r="K82" s="36" t="str">
        <f t="shared" si="8"/>
        <v>В69-73</v>
      </c>
      <c r="L82" s="36" t="str">
        <f t="shared" si="8"/>
        <v>165,95</v>
      </c>
      <c r="M82" s="36" t="str">
        <f t="shared" si="10"/>
        <v>86-7(69)</v>
      </c>
      <c r="N82" s="37">
        <f t="shared" si="9"/>
        <v>0</v>
      </c>
      <c r="O82" s="37">
        <f t="shared" si="9"/>
        <v>0</v>
      </c>
      <c r="P82" s="37" t="str">
        <f t="shared" si="11"/>
        <v>165,95</v>
      </c>
      <c r="Q82" s="38">
        <f t="shared" si="12"/>
        <v>165.95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241</v>
      </c>
      <c r="G83" t="s">
        <v>242</v>
      </c>
      <c r="H83" t="s">
        <v>238</v>
      </c>
      <c r="I83" s="41"/>
      <c r="J83" s="42">
        <v>76</v>
      </c>
      <c r="K83" s="36" t="str">
        <f t="shared" si="8"/>
        <v>В69-74</v>
      </c>
      <c r="L83" s="36" t="str">
        <f t="shared" si="8"/>
        <v>165,35</v>
      </c>
      <c r="M83" s="36" t="str">
        <f t="shared" si="10"/>
        <v>86-7(69)</v>
      </c>
      <c r="N83" s="37">
        <f t="shared" si="9"/>
        <v>0</v>
      </c>
      <c r="O83" s="37">
        <f t="shared" si="9"/>
        <v>0</v>
      </c>
      <c r="P83" s="37" t="str">
        <f t="shared" si="11"/>
        <v>165,35</v>
      </c>
      <c r="Q83" s="38">
        <f t="shared" si="12"/>
        <v>2.1099999999999852</v>
      </c>
      <c r="R83" s="38" t="str">
        <f t="shared" si="13"/>
        <v>163,24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243</v>
      </c>
      <c r="G84" t="s">
        <v>244</v>
      </c>
      <c r="H84" t="s">
        <v>245</v>
      </c>
      <c r="I84" s="41"/>
      <c r="J84" s="42">
        <v>77</v>
      </c>
      <c r="K84" s="36" t="str">
        <f t="shared" si="8"/>
        <v>В69-75</v>
      </c>
      <c r="L84" s="36" t="str">
        <f t="shared" si="8"/>
        <v>165,11</v>
      </c>
      <c r="M84" s="36" t="str">
        <f t="shared" si="10"/>
        <v>86-7(69)</v>
      </c>
      <c r="N84" s="37">
        <f t="shared" si="9"/>
        <v>0</v>
      </c>
      <c r="O84" s="37">
        <f t="shared" si="9"/>
        <v>0</v>
      </c>
      <c r="P84" s="37" t="str">
        <f t="shared" si="11"/>
        <v>165,11</v>
      </c>
      <c r="Q84" s="38">
        <f t="shared" si="12"/>
        <v>1.3000000000000114</v>
      </c>
      <c r="R84" s="38" t="str">
        <f t="shared" si="13"/>
        <v>163,81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246</v>
      </c>
      <c r="G85" t="s">
        <v>247</v>
      </c>
      <c r="H85" t="s">
        <v>60</v>
      </c>
      <c r="I85" s="41"/>
      <c r="J85" s="42">
        <v>78</v>
      </c>
      <c r="K85" s="36" t="str">
        <f t="shared" si="8"/>
        <v>В69-76</v>
      </c>
      <c r="L85" s="36" t="str">
        <f t="shared" si="8"/>
        <v>164,97</v>
      </c>
      <c r="M85" s="36" t="str">
        <f t="shared" si="10"/>
        <v>86-7(69)</v>
      </c>
      <c r="N85" s="37">
        <f t="shared" si="9"/>
        <v>0</v>
      </c>
      <c r="O85" s="37">
        <f t="shared" si="9"/>
        <v>0</v>
      </c>
      <c r="P85" s="37" t="str">
        <f t="shared" si="11"/>
        <v>164,97</v>
      </c>
      <c r="Q85" s="38">
        <f t="shared" si="12"/>
        <v>1.5200000000000102</v>
      </c>
      <c r="R85" s="38" t="str">
        <f t="shared" si="13"/>
        <v>163,45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248</v>
      </c>
      <c r="G86" t="s">
        <v>249</v>
      </c>
      <c r="H86" t="s">
        <v>250</v>
      </c>
      <c r="I86" s="41"/>
      <c r="J86" s="42">
        <v>79</v>
      </c>
      <c r="K86" s="36" t="str">
        <f t="shared" si="8"/>
        <v>В69-77</v>
      </c>
      <c r="L86" s="36" t="str">
        <f t="shared" si="8"/>
        <v>164,86</v>
      </c>
      <c r="M86" s="36" t="str">
        <f t="shared" si="10"/>
        <v>86-7(69)</v>
      </c>
      <c r="N86" s="37">
        <f t="shared" si="9"/>
        <v>0</v>
      </c>
      <c r="O86" s="37">
        <f t="shared" si="9"/>
        <v>0</v>
      </c>
      <c r="P86" s="37" t="str">
        <f t="shared" si="11"/>
        <v>164,86</v>
      </c>
      <c r="Q86" s="38">
        <f t="shared" si="12"/>
        <v>1.4900000000000091</v>
      </c>
      <c r="R86" s="38" t="str">
        <f t="shared" si="13"/>
        <v>163,37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251</v>
      </c>
      <c r="G87" t="s">
        <v>252</v>
      </c>
      <c r="H87" t="s">
        <v>253</v>
      </c>
      <c r="I87" s="41"/>
      <c r="J87" s="42">
        <v>80</v>
      </c>
      <c r="K87" s="36" t="str">
        <f t="shared" si="8"/>
        <v>В69-78</v>
      </c>
      <c r="L87" s="36" t="str">
        <f t="shared" si="8"/>
        <v>164,64</v>
      </c>
      <c r="M87" s="36" t="str">
        <f t="shared" si="10"/>
        <v>86-7(69)</v>
      </c>
      <c r="N87" s="37">
        <f t="shared" si="9"/>
        <v>0</v>
      </c>
      <c r="O87" s="37">
        <f t="shared" si="9"/>
        <v>0</v>
      </c>
      <c r="P87" s="37" t="str">
        <f t="shared" si="11"/>
        <v>164,64</v>
      </c>
      <c r="Q87" s="38">
        <f t="shared" si="12"/>
        <v>2.2999999999999829</v>
      </c>
      <c r="R87" s="38" t="str">
        <f t="shared" si="13"/>
        <v>162,34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254</v>
      </c>
      <c r="G88" t="s">
        <v>255</v>
      </c>
      <c r="H88" t="s">
        <v>204</v>
      </c>
      <c r="I88" s="41"/>
      <c r="J88" s="42">
        <v>81</v>
      </c>
      <c r="K88" s="36" t="str">
        <f t="shared" si="8"/>
        <v>В69-79</v>
      </c>
      <c r="L88" s="36" t="str">
        <f t="shared" si="8"/>
        <v>164,72</v>
      </c>
      <c r="M88" s="36" t="str">
        <f t="shared" si="10"/>
        <v>86-7(69)</v>
      </c>
      <c r="N88" s="37">
        <f t="shared" si="9"/>
        <v>0</v>
      </c>
      <c r="O88" s="37">
        <f t="shared" si="9"/>
        <v>0</v>
      </c>
      <c r="P88" s="37" t="str">
        <f t="shared" si="11"/>
        <v>164,72</v>
      </c>
      <c r="Q88" s="38">
        <f t="shared" si="12"/>
        <v>2.289999999999992</v>
      </c>
      <c r="R88" s="38" t="str">
        <f t="shared" si="13"/>
        <v>162,43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256</v>
      </c>
      <c r="G89" t="s">
        <v>138</v>
      </c>
      <c r="H89" t="s">
        <v>204</v>
      </c>
      <c r="I89" s="41"/>
      <c r="J89" s="42">
        <v>82</v>
      </c>
      <c r="K89" s="36" t="str">
        <f t="shared" si="8"/>
        <v>В69-80</v>
      </c>
      <c r="L89" s="36" t="str">
        <f t="shared" si="8"/>
        <v>164,69</v>
      </c>
      <c r="M89" s="36" t="str">
        <f t="shared" si="10"/>
        <v>86-7(69)</v>
      </c>
      <c r="N89" s="37">
        <f t="shared" si="9"/>
        <v>0</v>
      </c>
      <c r="O89" s="37">
        <f t="shared" si="9"/>
        <v>0</v>
      </c>
      <c r="P89" s="37" t="str">
        <f t="shared" si="11"/>
        <v>164,69</v>
      </c>
      <c r="Q89" s="38">
        <f t="shared" si="12"/>
        <v>2.2599999999999909</v>
      </c>
      <c r="R89" s="38" t="str">
        <f t="shared" si="13"/>
        <v>162,43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257</v>
      </c>
      <c r="G90" t="s">
        <v>203</v>
      </c>
      <c r="H90" t="s">
        <v>204</v>
      </c>
      <c r="I90" s="41"/>
      <c r="J90" s="42">
        <v>83</v>
      </c>
      <c r="K90" s="36" t="str">
        <f t="shared" si="8"/>
        <v>В69-81</v>
      </c>
      <c r="L90" s="36" t="str">
        <f t="shared" si="8"/>
        <v>164,47</v>
      </c>
      <c r="M90" s="36" t="str">
        <f t="shared" si="10"/>
        <v>86-7(69)</v>
      </c>
      <c r="N90" s="37">
        <f t="shared" si="9"/>
        <v>0</v>
      </c>
      <c r="O90" s="37">
        <f t="shared" si="9"/>
        <v>0</v>
      </c>
      <c r="P90" s="37" t="str">
        <f t="shared" si="11"/>
        <v>164,47</v>
      </c>
      <c r="Q90" s="38">
        <f t="shared" si="12"/>
        <v>2.039999999999992</v>
      </c>
      <c r="R90" s="38" t="str">
        <f t="shared" si="13"/>
        <v>162,43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258</v>
      </c>
      <c r="G91" t="s">
        <v>259</v>
      </c>
      <c r="H91" t="s">
        <v>260</v>
      </c>
      <c r="I91" s="41"/>
      <c r="J91" s="42">
        <v>84</v>
      </c>
      <c r="K91" s="36" t="str">
        <f t="shared" si="8"/>
        <v>В69-82</v>
      </c>
      <c r="L91" s="36" t="str">
        <f t="shared" si="8"/>
        <v>163,95</v>
      </c>
      <c r="M91" s="36" t="str">
        <f t="shared" si="10"/>
        <v>86-7(69)</v>
      </c>
      <c r="N91" s="37">
        <f t="shared" si="9"/>
        <v>0</v>
      </c>
      <c r="O91" s="37">
        <f t="shared" si="9"/>
        <v>0</v>
      </c>
      <c r="P91" s="37" t="str">
        <f t="shared" si="11"/>
        <v>163,95</v>
      </c>
      <c r="Q91" s="38">
        <f t="shared" si="12"/>
        <v>2.2999999999999829</v>
      </c>
      <c r="R91" s="38" t="str">
        <f t="shared" si="13"/>
        <v>161,65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261</v>
      </c>
      <c r="G92" t="s">
        <v>262</v>
      </c>
      <c r="H92" t="s">
        <v>263</v>
      </c>
      <c r="I92" s="41"/>
      <c r="J92" s="42">
        <v>85</v>
      </c>
      <c r="K92" s="36" t="str">
        <f t="shared" si="8"/>
        <v>В69-83</v>
      </c>
      <c r="L92" s="36" t="str">
        <f t="shared" si="8"/>
        <v>164,20</v>
      </c>
      <c r="M92" s="36" t="str">
        <f t="shared" si="10"/>
        <v>86-7(69)</v>
      </c>
      <c r="N92" s="37">
        <f t="shared" si="9"/>
        <v>0</v>
      </c>
      <c r="O92" s="37">
        <f t="shared" si="9"/>
        <v>0</v>
      </c>
      <c r="P92" s="37" t="str">
        <f t="shared" si="11"/>
        <v>164,20</v>
      </c>
      <c r="Q92" s="38">
        <f t="shared" si="12"/>
        <v>2.0499999999999829</v>
      </c>
      <c r="R92" s="38" t="str">
        <f t="shared" si="13"/>
        <v>162,15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264</v>
      </c>
      <c r="G93" t="s">
        <v>265</v>
      </c>
      <c r="H93" t="s">
        <v>266</v>
      </c>
      <c r="I93" s="41"/>
      <c r="J93" s="42">
        <v>86</v>
      </c>
      <c r="K93" s="36" t="str">
        <f t="shared" si="8"/>
        <v>В69-84</v>
      </c>
      <c r="L93" s="36" t="str">
        <f t="shared" si="8"/>
        <v>163,54</v>
      </c>
      <c r="M93" s="36" t="str">
        <f t="shared" si="10"/>
        <v>86-7(69)</v>
      </c>
      <c r="N93" s="37">
        <f t="shared" si="9"/>
        <v>0</v>
      </c>
      <c r="O93" s="37">
        <f t="shared" si="9"/>
        <v>0</v>
      </c>
      <c r="P93" s="37" t="str">
        <f t="shared" si="11"/>
        <v>163,54</v>
      </c>
      <c r="Q93" s="38">
        <f t="shared" si="12"/>
        <v>2.2699999999999818</v>
      </c>
      <c r="R93" s="38" t="str">
        <f t="shared" si="13"/>
        <v>161,27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267</v>
      </c>
      <c r="G94" t="s">
        <v>193</v>
      </c>
      <c r="H94" t="s">
        <v>268</v>
      </c>
      <c r="I94" s="41"/>
      <c r="J94" s="42">
        <v>87</v>
      </c>
      <c r="K94" s="36" t="str">
        <f t="shared" si="8"/>
        <v>В69-85</v>
      </c>
      <c r="L94" s="36" t="str">
        <f t="shared" si="8"/>
        <v>163,53</v>
      </c>
      <c r="M94" s="36" t="str">
        <f t="shared" si="10"/>
        <v>86-7(69)</v>
      </c>
      <c r="N94" s="37">
        <f t="shared" si="9"/>
        <v>0</v>
      </c>
      <c r="O94" s="37">
        <f t="shared" si="9"/>
        <v>0</v>
      </c>
      <c r="P94" s="37" t="str">
        <f t="shared" si="11"/>
        <v>163,53</v>
      </c>
      <c r="Q94" s="38">
        <f t="shared" si="12"/>
        <v>2.3300000000000125</v>
      </c>
      <c r="R94" s="38" t="str">
        <f t="shared" si="13"/>
        <v>161,20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269</v>
      </c>
      <c r="G95" t="s">
        <v>270</v>
      </c>
      <c r="H95" t="s">
        <v>271</v>
      </c>
      <c r="I95" s="41"/>
      <c r="J95" s="42">
        <v>88</v>
      </c>
      <c r="K95" s="36" t="str">
        <f t="shared" si="8"/>
        <v>В69-86</v>
      </c>
      <c r="L95" s="36" t="str">
        <f t="shared" si="8"/>
        <v>163,18</v>
      </c>
      <c r="M95" s="36" t="str">
        <f t="shared" si="10"/>
        <v>86-7(69)</v>
      </c>
      <c r="N95" s="37">
        <f t="shared" si="9"/>
        <v>0</v>
      </c>
      <c r="O95" s="37">
        <f t="shared" si="9"/>
        <v>0</v>
      </c>
      <c r="P95" s="37" t="str">
        <f t="shared" si="11"/>
        <v>163,18</v>
      </c>
      <c r="Q95" s="38">
        <f t="shared" si="12"/>
        <v>2.2300000000000182</v>
      </c>
      <c r="R95" s="38" t="str">
        <f t="shared" si="13"/>
        <v>160,95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272</v>
      </c>
      <c r="G96" t="s">
        <v>273</v>
      </c>
      <c r="H96" t="s">
        <v>274</v>
      </c>
      <c r="I96" s="41"/>
      <c r="J96" s="42">
        <v>89</v>
      </c>
      <c r="K96" s="36" t="str">
        <f t="shared" si="8"/>
        <v>В69-87</v>
      </c>
      <c r="L96" s="36" t="str">
        <f t="shared" si="8"/>
        <v>164,77</v>
      </c>
      <c r="M96" s="36" t="str">
        <f t="shared" si="10"/>
        <v>86-7(69)</v>
      </c>
      <c r="N96" s="37">
        <f t="shared" si="9"/>
        <v>0</v>
      </c>
      <c r="O96" s="37">
        <f t="shared" si="9"/>
        <v>0</v>
      </c>
      <c r="P96" s="37" t="str">
        <f t="shared" si="11"/>
        <v>164,77</v>
      </c>
      <c r="Q96" s="38">
        <f t="shared" si="12"/>
        <v>1.8000000000000114</v>
      </c>
      <c r="R96" s="38" t="str">
        <f t="shared" si="13"/>
        <v>162,97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275</v>
      </c>
      <c r="G97" t="s">
        <v>276</v>
      </c>
      <c r="H97" t="s">
        <v>277</v>
      </c>
      <c r="I97" s="41"/>
      <c r="J97" s="42">
        <v>90</v>
      </c>
      <c r="K97" s="36" t="str">
        <f t="shared" si="8"/>
        <v>В69-88</v>
      </c>
      <c r="L97" s="36" t="str">
        <f t="shared" si="8"/>
        <v>162,98</v>
      </c>
      <c r="M97" s="36" t="str">
        <f t="shared" si="10"/>
        <v>86-7(69)</v>
      </c>
      <c r="N97" s="37">
        <f t="shared" si="9"/>
        <v>0</v>
      </c>
      <c r="O97" s="37">
        <f t="shared" si="9"/>
        <v>0</v>
      </c>
      <c r="P97" s="37" t="str">
        <f t="shared" si="11"/>
        <v>162,98</v>
      </c>
      <c r="Q97" s="38">
        <f t="shared" si="12"/>
        <v>2.1199999999999761</v>
      </c>
      <c r="R97" s="38" t="str">
        <f t="shared" si="13"/>
        <v>160,86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278</v>
      </c>
      <c r="G98" t="s">
        <v>279</v>
      </c>
      <c r="H98" t="s">
        <v>280</v>
      </c>
      <c r="I98" s="41"/>
      <c r="J98" s="42">
        <v>91</v>
      </c>
      <c r="K98" s="36" t="str">
        <f t="shared" si="8"/>
        <v>В69-89</v>
      </c>
      <c r="L98" s="36" t="str">
        <f t="shared" si="8"/>
        <v>162,95</v>
      </c>
      <c r="M98" s="36" t="str">
        <f t="shared" si="10"/>
        <v>86-7(69)</v>
      </c>
      <c r="N98" s="37">
        <f t="shared" si="9"/>
        <v>0</v>
      </c>
      <c r="O98" s="37">
        <f t="shared" si="9"/>
        <v>0</v>
      </c>
      <c r="P98" s="37" t="str">
        <f t="shared" si="11"/>
        <v>162,95</v>
      </c>
      <c r="Q98" s="38">
        <f t="shared" si="12"/>
        <v>2.1399999999999864</v>
      </c>
      <c r="R98" s="38" t="str">
        <f t="shared" si="13"/>
        <v>160,81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281</v>
      </c>
      <c r="G99" t="s">
        <v>282</v>
      </c>
      <c r="H99" t="s">
        <v>283</v>
      </c>
      <c r="I99" s="41"/>
      <c r="J99" s="42">
        <v>92</v>
      </c>
      <c r="K99" s="36" t="str">
        <f t="shared" si="8"/>
        <v>В69-90</v>
      </c>
      <c r="L99" s="36" t="str">
        <f t="shared" si="8"/>
        <v>163,01</v>
      </c>
      <c r="M99" s="36" t="str">
        <f t="shared" si="10"/>
        <v>86-7(69)</v>
      </c>
      <c r="N99" s="37">
        <f t="shared" si="9"/>
        <v>0</v>
      </c>
      <c r="O99" s="37">
        <f t="shared" si="9"/>
        <v>0</v>
      </c>
      <c r="P99" s="37" t="str">
        <f t="shared" si="11"/>
        <v>163,01</v>
      </c>
      <c r="Q99" s="38">
        <f t="shared" si="12"/>
        <v>2.2699999999999818</v>
      </c>
      <c r="R99" s="38" t="str">
        <f t="shared" si="13"/>
        <v>160,74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284</v>
      </c>
      <c r="G100" t="s">
        <v>285</v>
      </c>
      <c r="H100" t="s">
        <v>196</v>
      </c>
      <c r="I100" s="41"/>
      <c r="J100" s="42">
        <v>93</v>
      </c>
      <c r="K100" s="36" t="str">
        <f t="shared" si="8"/>
        <v>В69-91</v>
      </c>
      <c r="L100" s="36" t="str">
        <f t="shared" si="8"/>
        <v>166,42</v>
      </c>
      <c r="M100" s="36" t="str">
        <f t="shared" si="10"/>
        <v>86-7(69)</v>
      </c>
      <c r="N100" s="37">
        <f t="shared" si="9"/>
        <v>0</v>
      </c>
      <c r="O100" s="37">
        <f t="shared" si="9"/>
        <v>0</v>
      </c>
      <c r="P100" s="37" t="str">
        <f t="shared" si="11"/>
        <v>166,42</v>
      </c>
      <c r="Q100" s="38">
        <f t="shared" si="12"/>
        <v>2.3599999999999852</v>
      </c>
      <c r="R100" s="38" t="str">
        <f t="shared" si="13"/>
        <v>164,06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286</v>
      </c>
      <c r="G101" t="s">
        <v>287</v>
      </c>
      <c r="H101" t="s">
        <v>196</v>
      </c>
      <c r="I101" s="41"/>
      <c r="J101" s="42">
        <v>94</v>
      </c>
      <c r="K101" s="36" t="str">
        <f t="shared" si="8"/>
        <v>В69-92</v>
      </c>
      <c r="L101" s="36" t="str">
        <f t="shared" si="8"/>
        <v>167,03</v>
      </c>
      <c r="M101" s="36" t="str">
        <f t="shared" si="10"/>
        <v>86-7(69)</v>
      </c>
      <c r="N101" s="37">
        <f t="shared" si="9"/>
        <v>0</v>
      </c>
      <c r="O101" s="37">
        <f t="shared" si="9"/>
        <v>0</v>
      </c>
      <c r="P101" s="37" t="str">
        <f t="shared" si="11"/>
        <v>167,03</v>
      </c>
      <c r="Q101" s="38">
        <f t="shared" si="12"/>
        <v>2.9699999999999989</v>
      </c>
      <c r="R101" s="38" t="str">
        <f t="shared" si="13"/>
        <v>164,06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288</v>
      </c>
      <c r="G102" t="s">
        <v>289</v>
      </c>
      <c r="H102" t="s">
        <v>160</v>
      </c>
      <c r="I102" s="41"/>
      <c r="J102" s="42">
        <v>95</v>
      </c>
      <c r="K102" s="36" t="str">
        <f t="shared" si="8"/>
        <v>В69-93</v>
      </c>
      <c r="L102" s="36" t="str">
        <f t="shared" si="8"/>
        <v>168,23</v>
      </c>
      <c r="M102" s="36" t="str">
        <f t="shared" si="10"/>
        <v>86-7(69)</v>
      </c>
      <c r="N102" s="37">
        <f t="shared" si="9"/>
        <v>0</v>
      </c>
      <c r="O102" s="37">
        <f t="shared" si="9"/>
        <v>0</v>
      </c>
      <c r="P102" s="37" t="str">
        <f t="shared" si="11"/>
        <v>168,23</v>
      </c>
      <c r="Q102" s="38">
        <f t="shared" si="12"/>
        <v>3.8599999999999852</v>
      </c>
      <c r="R102" s="38" t="str">
        <f t="shared" si="13"/>
        <v>164,37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290</v>
      </c>
      <c r="G103" t="s">
        <v>291</v>
      </c>
      <c r="H103" t="s">
        <v>160</v>
      </c>
      <c r="I103" s="41"/>
      <c r="J103" s="42">
        <v>96</v>
      </c>
      <c r="K103" s="36" t="str">
        <f t="shared" si="8"/>
        <v>В69-94</v>
      </c>
      <c r="L103" s="36" t="str">
        <f t="shared" si="8"/>
        <v>168,22</v>
      </c>
      <c r="M103" s="36" t="str">
        <f t="shared" si="10"/>
        <v>86-7(69)</v>
      </c>
      <c r="N103" s="37">
        <f t="shared" si="9"/>
        <v>0</v>
      </c>
      <c r="O103" s="37">
        <f t="shared" si="9"/>
        <v>0</v>
      </c>
      <c r="P103" s="37" t="str">
        <f t="shared" si="11"/>
        <v>168,22</v>
      </c>
      <c r="Q103" s="38">
        <f t="shared" si="12"/>
        <v>3.8499999999999943</v>
      </c>
      <c r="R103" s="38" t="str">
        <f t="shared" si="13"/>
        <v>164,37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292</v>
      </c>
      <c r="G104" t="s">
        <v>293</v>
      </c>
      <c r="H104" t="s">
        <v>160</v>
      </c>
      <c r="I104" s="41"/>
      <c r="J104" s="42">
        <v>97</v>
      </c>
      <c r="K104" s="36" t="str">
        <f t="shared" si="8"/>
        <v>В69-95</v>
      </c>
      <c r="L104" s="36" t="str">
        <f t="shared" si="8"/>
        <v>168,20</v>
      </c>
      <c r="M104" s="36" t="str">
        <f t="shared" si="10"/>
        <v>86-7(69)</v>
      </c>
      <c r="N104" s="37">
        <f t="shared" si="9"/>
        <v>0</v>
      </c>
      <c r="O104" s="37">
        <f t="shared" si="9"/>
        <v>0</v>
      </c>
      <c r="P104" s="37" t="str">
        <f t="shared" si="11"/>
        <v>168,20</v>
      </c>
      <c r="Q104" s="38">
        <f t="shared" si="12"/>
        <v>3.8299999999999841</v>
      </c>
      <c r="R104" s="38" t="str">
        <f t="shared" si="13"/>
        <v>164,37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294</v>
      </c>
      <c r="G105" t="s">
        <v>295</v>
      </c>
      <c r="H105" t="s">
        <v>160</v>
      </c>
      <c r="I105" s="41"/>
      <c r="J105" s="42">
        <v>98</v>
      </c>
      <c r="K105" s="36" t="str">
        <f t="shared" si="8"/>
        <v>В69-96</v>
      </c>
      <c r="L105" s="36" t="str">
        <f t="shared" si="8"/>
        <v>168,30</v>
      </c>
      <c r="M105" s="36" t="str">
        <f t="shared" si="10"/>
        <v>86-7(69)</v>
      </c>
      <c r="N105" s="37">
        <f t="shared" si="9"/>
        <v>0</v>
      </c>
      <c r="O105" s="37">
        <f t="shared" si="9"/>
        <v>0</v>
      </c>
      <c r="P105" s="37" t="str">
        <f t="shared" si="11"/>
        <v>168,30</v>
      </c>
      <c r="Q105" s="38">
        <f t="shared" si="12"/>
        <v>3.9300000000000068</v>
      </c>
      <c r="R105" s="38" t="str">
        <f t="shared" si="13"/>
        <v>164,37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296</v>
      </c>
      <c r="G106" t="s">
        <v>297</v>
      </c>
      <c r="H106" t="s">
        <v>144</v>
      </c>
      <c r="I106" s="41"/>
      <c r="J106" s="42">
        <v>99</v>
      </c>
      <c r="K106" s="36" t="str">
        <f t="shared" si="8"/>
        <v>В69-97</v>
      </c>
      <c r="L106" s="36" t="str">
        <f t="shared" si="8"/>
        <v>168,32</v>
      </c>
      <c r="M106" s="36" t="str">
        <f t="shared" si="10"/>
        <v>86-7(69)</v>
      </c>
      <c r="N106" s="37">
        <f t="shared" si="9"/>
        <v>0</v>
      </c>
      <c r="O106" s="37">
        <f t="shared" si="9"/>
        <v>0</v>
      </c>
      <c r="P106" s="37" t="str">
        <f t="shared" si="11"/>
        <v>168,32</v>
      </c>
      <c r="Q106" s="38">
        <f t="shared" si="12"/>
        <v>3.7599999999999909</v>
      </c>
      <c r="R106" s="38" t="str">
        <f t="shared" si="13"/>
        <v>164,56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298</v>
      </c>
      <c r="G107" t="s">
        <v>293</v>
      </c>
      <c r="H107" t="s">
        <v>144</v>
      </c>
      <c r="I107" s="41"/>
      <c r="J107" s="42">
        <v>100</v>
      </c>
      <c r="K107" s="36" t="str">
        <f t="shared" si="8"/>
        <v>В69-98</v>
      </c>
      <c r="L107" s="36" t="str">
        <f t="shared" si="8"/>
        <v>168,20</v>
      </c>
      <c r="M107" s="36" t="str">
        <f t="shared" si="10"/>
        <v>86-7(69)</v>
      </c>
      <c r="N107" s="37">
        <f t="shared" si="9"/>
        <v>0</v>
      </c>
      <c r="O107" s="37">
        <f t="shared" si="9"/>
        <v>0</v>
      </c>
      <c r="P107" s="37" t="str">
        <f t="shared" si="11"/>
        <v>168,20</v>
      </c>
      <c r="Q107" s="38">
        <f t="shared" si="12"/>
        <v>3.6399999999999864</v>
      </c>
      <c r="R107" s="38" t="str">
        <f t="shared" si="13"/>
        <v>164,56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299</v>
      </c>
      <c r="G108" t="s">
        <v>300</v>
      </c>
      <c r="H108" t="s">
        <v>144</v>
      </c>
      <c r="I108" s="41"/>
      <c r="J108" s="42">
        <v>101</v>
      </c>
      <c r="K108" s="36" t="str">
        <f t="shared" si="8"/>
        <v>В69-99</v>
      </c>
      <c r="L108" s="36" t="str">
        <f t="shared" si="8"/>
        <v>168,25</v>
      </c>
      <c r="M108" s="36" t="str">
        <f t="shared" si="10"/>
        <v>86-7(69)</v>
      </c>
      <c r="N108" s="37">
        <f t="shared" si="9"/>
        <v>0</v>
      </c>
      <c r="O108" s="37">
        <f t="shared" si="9"/>
        <v>0</v>
      </c>
      <c r="P108" s="37" t="str">
        <f t="shared" si="11"/>
        <v>168,25</v>
      </c>
      <c r="Q108" s="38">
        <f t="shared" si="12"/>
        <v>3.6899999999999977</v>
      </c>
      <c r="R108" s="38" t="str">
        <f t="shared" si="13"/>
        <v>164,56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86-7(69)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86-7(69)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86-7(69)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86-7(69)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86-7(69)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86-7(69)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86-7(69)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86-7(69)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86-7(69)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86-7(69)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86-7(69)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86-7(69)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86-7(69)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86-7(69)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86-7(69)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86-7(69)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86-7(69)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86-7(69)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86-7(69)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86-7(69)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86-7(69)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86-7(69)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86-7(69)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86-7(69)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86-7(69)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86-7(69)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86-7(69)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86-7(69)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86-7(69)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86-7(69)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86-7(69)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86-7(69)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86-7(69)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86-7(69)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86-7(69)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86-7(69)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86-7(69)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86-7(69)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86-7(69)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86-7(69)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86-7(69)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86-7(69)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86-7(69)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86-7(69)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86-7(69)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86-7(69)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86-7(69)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86-7(69)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86-7(69)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86-7(69)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86-7(69)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86-7(69)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86-7(69)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86-7(69)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86-7(69)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86-7(69)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86-7(69)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86-7(69)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86-7(69)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86-7(69)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86-7(69)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86-7(69)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86-7(69)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86-7(69)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86-7(69)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86-7(69)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86-7(69)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86-7(69)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86-7(69)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86-7(69)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86-7(69)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86-7(69)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86-7(69)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86-7(69)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86-7(69)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86-7(69)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86-7(69)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86-7(69)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86-7(69)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86-7(69)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86-7(69)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86-7(69)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86-7(69)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86-7(69)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86-7(69)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86-7(69)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86-7(69)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86-7(69)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86-7(69)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86-7(69)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86-7(69)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86-7(69)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86-7(69)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86-7(69)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86-7(69)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86-7(69)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86-7(69)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86-7(69)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86-7(69)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zoomScale="90" zoomScaleNormal="90" workbookViewId="0">
      <selection activeCell="L5" sqref="L5"/>
    </sheetView>
    <sheetView topLeftCell="B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816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 (58)'!K28</f>
        <v>В58-23</v>
      </c>
      <c r="B4" s="83"/>
      <c r="C4" s="2" t="str">
        <f>'GPS точки Заріччя (58)'!M32</f>
        <v>87-7(58)</v>
      </c>
      <c r="D4" s="54" t="str">
        <f>'GPS точки Заріччя (58)'!L28</f>
        <v>165,47</v>
      </c>
      <c r="E4" s="51" t="str">
        <f>'GPS точки Заріччя (58)'!R28</f>
        <v>163,67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65</v>
      </c>
      <c r="D9" s="77" t="s">
        <v>307</v>
      </c>
      <c r="E9" s="77"/>
      <c r="F9" s="3"/>
    </row>
    <row r="10" spans="1:13" ht="15">
      <c r="A10" s="55">
        <v>3</v>
      </c>
      <c r="B10" s="55">
        <v>1.7</v>
      </c>
      <c r="C10" s="55">
        <v>25</v>
      </c>
      <c r="D10" s="77" t="s">
        <v>802</v>
      </c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308</v>
      </c>
      <c r="D27" s="76" t="s">
        <v>817</v>
      </c>
      <c r="E27" s="76"/>
      <c r="F27" s="3"/>
    </row>
    <row r="28" spans="1:6" ht="15">
      <c r="A28" s="55">
        <v>3</v>
      </c>
      <c r="B28" s="55">
        <v>20</v>
      </c>
      <c r="C28" s="54" t="s">
        <v>308</v>
      </c>
      <c r="D28" s="76" t="s">
        <v>818</v>
      </c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M25" sqref="M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819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820</v>
      </c>
      <c r="B4" s="83"/>
      <c r="C4" s="2" t="str">
        <f>'GPS точки Заріччя (58)'!M32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50</v>
      </c>
      <c r="D9" s="77" t="s">
        <v>802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50</v>
      </c>
      <c r="C27" s="54" t="s">
        <v>308</v>
      </c>
      <c r="D27" s="76" t="s">
        <v>821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H22" sqref="H22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822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823</v>
      </c>
      <c r="B4" s="83"/>
      <c r="C4" s="2" t="str">
        <f>'GPS точки Заріччя (58)'!M32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32</v>
      </c>
      <c r="D9" s="77" t="s">
        <v>802</v>
      </c>
      <c r="E9" s="77"/>
      <c r="F9" s="3"/>
    </row>
    <row r="10" spans="1:13" ht="15">
      <c r="A10" s="55">
        <v>3</v>
      </c>
      <c r="B10" s="55">
        <v>1.8</v>
      </c>
      <c r="C10" s="55">
        <v>32</v>
      </c>
      <c r="D10" s="77" t="s">
        <v>802</v>
      </c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308</v>
      </c>
      <c r="D27" s="76" t="s">
        <v>824</v>
      </c>
      <c r="E27" s="76"/>
      <c r="F27" s="3"/>
    </row>
    <row r="28" spans="1:6" ht="15">
      <c r="A28" s="55">
        <v>3</v>
      </c>
      <c r="B28" s="55">
        <v>25</v>
      </c>
      <c r="C28" s="54" t="s">
        <v>308</v>
      </c>
      <c r="D28" s="76" t="s">
        <v>825</v>
      </c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O17" sqref="O1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826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827</v>
      </c>
      <c r="B4" s="83"/>
      <c r="C4" s="2" t="str">
        <f>'GPS точки Заріччя (58)'!M32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65</v>
      </c>
      <c r="D9" s="77" t="s">
        <v>307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308</v>
      </c>
      <c r="D27" s="76" t="s">
        <v>828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O16" sqref="O1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832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833</v>
      </c>
      <c r="B4" s="83"/>
      <c r="C4" s="2" t="str">
        <f>'GPS точки Заріччя (58)'!M32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250</v>
      </c>
      <c r="D8" s="76" t="s">
        <v>307</v>
      </c>
      <c r="E8" s="76"/>
      <c r="F8" s="3"/>
    </row>
    <row r="9" spans="1:13" ht="15">
      <c r="A9" s="55">
        <v>2</v>
      </c>
      <c r="B9" s="55"/>
      <c r="C9" s="55" t="s">
        <v>305</v>
      </c>
      <c r="D9" s="77"/>
      <c r="E9" s="77"/>
      <c r="F9" s="3"/>
    </row>
    <row r="10" spans="1:13" ht="15">
      <c r="A10" s="55">
        <v>3</v>
      </c>
      <c r="B10" s="55">
        <v>1.8</v>
      </c>
      <c r="C10" s="55">
        <v>32</v>
      </c>
      <c r="D10" s="77" t="s">
        <v>802</v>
      </c>
      <c r="E10" s="77"/>
      <c r="F10" s="3"/>
    </row>
    <row r="11" spans="1:13" ht="15">
      <c r="A11" s="55">
        <v>4</v>
      </c>
      <c r="B11" s="55">
        <v>1.8</v>
      </c>
      <c r="C11" s="55">
        <v>25</v>
      </c>
      <c r="D11" s="77" t="s">
        <v>319</v>
      </c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100</v>
      </c>
      <c r="C27" s="54" t="s">
        <v>308</v>
      </c>
      <c r="D27" s="76" t="s">
        <v>353</v>
      </c>
      <c r="E27" s="76"/>
      <c r="F27" s="3"/>
    </row>
    <row r="28" spans="1:6" ht="15">
      <c r="A28" s="55">
        <v>3</v>
      </c>
      <c r="B28" s="55">
        <v>25</v>
      </c>
      <c r="C28" s="54" t="s">
        <v>308</v>
      </c>
      <c r="D28" s="76" t="s">
        <v>835</v>
      </c>
      <c r="E28" s="76"/>
      <c r="F28" s="3"/>
    </row>
    <row r="29" spans="1:6" ht="15">
      <c r="A29" s="55">
        <v>4</v>
      </c>
      <c r="B29" s="55">
        <v>25</v>
      </c>
      <c r="C29" s="54" t="s">
        <v>308</v>
      </c>
      <c r="D29" s="76" t="s">
        <v>834</v>
      </c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17" sqref="O1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836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837</v>
      </c>
      <c r="B4" s="83"/>
      <c r="C4" s="2" t="str">
        <f>'GPS точки Заріччя (58)'!M32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25</v>
      </c>
      <c r="D9" s="77" t="s">
        <v>802</v>
      </c>
      <c r="E9" s="77"/>
      <c r="F9" s="3"/>
    </row>
    <row r="10" spans="1:13" ht="15">
      <c r="A10" s="55">
        <v>3</v>
      </c>
      <c r="B10" s="55">
        <v>1.8</v>
      </c>
      <c r="C10" s="55">
        <v>25</v>
      </c>
      <c r="D10" s="77" t="s">
        <v>319</v>
      </c>
      <c r="E10" s="77"/>
      <c r="F10" s="3"/>
    </row>
    <row r="11" spans="1:13" ht="15">
      <c r="A11" s="55">
        <v>4</v>
      </c>
      <c r="B11" s="55">
        <v>1.8</v>
      </c>
      <c r="C11" s="55">
        <v>25</v>
      </c>
      <c r="D11" s="77" t="s">
        <v>838</v>
      </c>
      <c r="E11" s="77"/>
      <c r="F11" s="3"/>
    </row>
    <row r="12" spans="1:13" ht="15">
      <c r="A12" s="55">
        <v>5</v>
      </c>
      <c r="B12" s="55">
        <v>1.8</v>
      </c>
      <c r="C12" s="55">
        <v>20</v>
      </c>
      <c r="D12" s="77" t="s">
        <v>319</v>
      </c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 customHeight="1">
      <c r="A27" s="55">
        <v>2</v>
      </c>
      <c r="B27" s="55">
        <v>20</v>
      </c>
      <c r="C27" s="54" t="s">
        <v>308</v>
      </c>
      <c r="D27" s="76" t="s">
        <v>839</v>
      </c>
      <c r="E27" s="76"/>
      <c r="F27" s="3"/>
    </row>
    <row r="28" spans="1:6" ht="15">
      <c r="A28" s="55">
        <v>3</v>
      </c>
      <c r="B28" s="55">
        <v>25</v>
      </c>
      <c r="C28" s="54" t="s">
        <v>308</v>
      </c>
      <c r="D28" s="76" t="s">
        <v>840</v>
      </c>
      <c r="E28" s="76"/>
      <c r="F28" s="3"/>
    </row>
    <row r="29" spans="1:6" ht="15">
      <c r="A29" s="55">
        <v>4</v>
      </c>
      <c r="B29" s="55">
        <v>20</v>
      </c>
      <c r="C29" s="54" t="s">
        <v>308</v>
      </c>
      <c r="D29" s="76" t="s">
        <v>841</v>
      </c>
      <c r="E29" s="76"/>
      <c r="F29" s="3"/>
    </row>
    <row r="30" spans="1:6" ht="15">
      <c r="A30" s="55">
        <v>5</v>
      </c>
      <c r="B30" s="55">
        <v>20</v>
      </c>
      <c r="C30" s="54" t="s">
        <v>308</v>
      </c>
      <c r="D30" s="76" t="s">
        <v>842</v>
      </c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28" sqref="D28:E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843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844</v>
      </c>
      <c r="B4" s="83"/>
      <c r="C4" s="2" t="str">
        <f>'GPS точки Заріччя (58)'!M32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25</v>
      </c>
      <c r="D9" s="77" t="s">
        <v>319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0.8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308</v>
      </c>
      <c r="D27" s="76" t="s">
        <v>845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M7" sqref="M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829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830</v>
      </c>
      <c r="B4" s="83"/>
      <c r="C4" s="2" t="str">
        <f>'GPS точки Заріччя (58)'!M32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1.8</v>
      </c>
      <c r="C8" s="55">
        <v>25</v>
      </c>
      <c r="D8" s="76" t="s">
        <v>319</v>
      </c>
      <c r="E8" s="76"/>
      <c r="F8" s="3"/>
    </row>
    <row r="9" spans="1:13" ht="15">
      <c r="A9" s="55">
        <v>2</v>
      </c>
      <c r="B9" s="55">
        <v>1.8</v>
      </c>
      <c r="C9" s="55">
        <v>25</v>
      </c>
      <c r="D9" s="77" t="s">
        <v>319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308</v>
      </c>
      <c r="D27" s="76" t="s">
        <v>831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814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 (58)'!K29</f>
        <v>В58-24</v>
      </c>
      <c r="B4" s="83"/>
      <c r="C4" s="2" t="str">
        <f>'GPS точки Заріччя (58)'!M32</f>
        <v>87-7(58)</v>
      </c>
      <c r="D4" s="54" t="str">
        <f>'GPS точки Заріччя (58)'!L29</f>
        <v>165,41</v>
      </c>
      <c r="E4" s="51" t="str">
        <f>'GPS точки Заріччя (58)'!R29</f>
        <v>163,90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/>
      <c r="C8" s="55"/>
      <c r="D8" s="76"/>
      <c r="E8" s="76"/>
      <c r="F8" s="3"/>
    </row>
    <row r="9" spans="1:13" ht="15">
      <c r="A9" s="55">
        <v>2</v>
      </c>
      <c r="B9" s="55"/>
      <c r="C9" s="55"/>
      <c r="D9" s="77"/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/>
      <c r="B18" s="55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/>
      <c r="B22" s="55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/>
      <c r="C27" s="54"/>
      <c r="D27" s="76"/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O22" sqref="O22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811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 (58)'!K30</f>
        <v>В58-25</v>
      </c>
      <c r="B4" s="83"/>
      <c r="C4" s="2" t="str">
        <f>'GPS точки Заріччя (58)'!M32</f>
        <v>87-7(58)</v>
      </c>
      <c r="D4" s="54" t="str">
        <f>'GPS точки Заріччя (58)'!L30</f>
        <v>165,35</v>
      </c>
      <c r="E4" s="51" t="str">
        <f>'GPS точки Заріччя (58)'!R30</f>
        <v>163,55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65</v>
      </c>
      <c r="D9" s="77" t="s">
        <v>307</v>
      </c>
      <c r="E9" s="77"/>
      <c r="F9" s="3"/>
    </row>
    <row r="10" spans="1:13" ht="15">
      <c r="A10" s="55">
        <v>3</v>
      </c>
      <c r="B10" s="55">
        <v>1.7</v>
      </c>
      <c r="C10" s="55">
        <v>32</v>
      </c>
      <c r="D10" s="77" t="s">
        <v>802</v>
      </c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308</v>
      </c>
      <c r="D27" s="76" t="s">
        <v>812</v>
      </c>
      <c r="E27" s="76"/>
      <c r="F27" s="3"/>
    </row>
    <row r="28" spans="1:6" ht="15">
      <c r="A28" s="55">
        <v>3</v>
      </c>
      <c r="B28" s="55">
        <v>25</v>
      </c>
      <c r="C28" s="54" t="s">
        <v>308</v>
      </c>
      <c r="D28" s="76" t="s">
        <v>813</v>
      </c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3" sqref="A3:B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810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 (58)'!K31</f>
        <v>В58-26</v>
      </c>
      <c r="B4" s="83"/>
      <c r="C4" s="2" t="str">
        <f>'GPS точки Заріччя (58)'!M32</f>
        <v>87-7(58)</v>
      </c>
      <c r="D4" s="54" t="str">
        <f>'GPS точки Заріччя (58)'!L31</f>
        <v>165,32</v>
      </c>
      <c r="E4" s="51" t="str">
        <f>'GPS точки Заріччя (58)'!R31</f>
        <v>163,52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65</v>
      </c>
      <c r="D9" s="77" t="s">
        <v>307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308</v>
      </c>
      <c r="D27" s="76" t="s">
        <v>808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3" sqref="A3:B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809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 (58)'!K32</f>
        <v>В58-27</v>
      </c>
      <c r="B4" s="83"/>
      <c r="C4" s="2" t="str">
        <f>'GPS точки Заріччя (58)'!M32</f>
        <v>87-7(58)</v>
      </c>
      <c r="D4" s="54" t="str">
        <f>'GPS точки Заріччя (58)'!L32</f>
        <v>165,21</v>
      </c>
      <c r="E4" s="51" t="str">
        <f>'GPS точки Заріччя (58)'!R32</f>
        <v>163,33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25</v>
      </c>
      <c r="D9" s="77" t="s">
        <v>319</v>
      </c>
      <c r="E9" s="77"/>
      <c r="F9" s="3"/>
    </row>
    <row r="10" spans="1:13" ht="15">
      <c r="A10" s="55">
        <v>3</v>
      </c>
      <c r="B10" s="55">
        <v>1.8</v>
      </c>
      <c r="C10" s="55">
        <v>25</v>
      </c>
      <c r="D10" s="77" t="s">
        <v>319</v>
      </c>
      <c r="E10" s="77"/>
      <c r="F10" s="3"/>
    </row>
    <row r="11" spans="1:13" ht="15">
      <c r="A11" s="55">
        <v>4</v>
      </c>
      <c r="B11" s="55">
        <v>1.8</v>
      </c>
      <c r="C11" s="55">
        <v>25</v>
      </c>
      <c r="D11" s="77" t="s">
        <v>319</v>
      </c>
      <c r="E11" s="77"/>
      <c r="F11" s="3"/>
    </row>
    <row r="12" spans="1:13" ht="15">
      <c r="A12" s="55">
        <v>5</v>
      </c>
      <c r="B12" s="55">
        <v>1.7</v>
      </c>
      <c r="C12" s="55">
        <v>25</v>
      </c>
      <c r="D12" s="77" t="s">
        <v>802</v>
      </c>
      <c r="E12" s="77"/>
      <c r="F12" s="3"/>
    </row>
    <row r="13" spans="1:13" ht="15">
      <c r="A13" s="55">
        <v>6</v>
      </c>
      <c r="B13" s="55">
        <v>1.7</v>
      </c>
      <c r="C13" s="55">
        <v>25</v>
      </c>
      <c r="D13" s="77" t="s">
        <v>802</v>
      </c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 t="s">
        <v>803</v>
      </c>
      <c r="C27" s="54" t="s">
        <v>308</v>
      </c>
      <c r="D27" s="76" t="s">
        <v>804</v>
      </c>
      <c r="E27" s="76"/>
      <c r="F27" s="3"/>
    </row>
    <row r="28" spans="1:6" ht="15">
      <c r="A28" s="55">
        <v>3</v>
      </c>
      <c r="B28" s="55">
        <v>25</v>
      </c>
      <c r="C28" s="54" t="s">
        <v>308</v>
      </c>
      <c r="D28" s="76" t="s">
        <v>805</v>
      </c>
      <c r="E28" s="76"/>
      <c r="F28" s="3"/>
    </row>
    <row r="29" spans="1:6" ht="15">
      <c r="A29" s="55">
        <v>4</v>
      </c>
      <c r="B29" s="55">
        <v>25</v>
      </c>
      <c r="C29" s="54" t="s">
        <v>308</v>
      </c>
      <c r="D29" s="76"/>
      <c r="E29" s="76"/>
      <c r="F29" s="3"/>
    </row>
    <row r="30" spans="1:6" ht="15">
      <c r="A30" s="55">
        <v>5</v>
      </c>
      <c r="B30" s="55">
        <v>25</v>
      </c>
      <c r="C30" s="54" t="s">
        <v>308</v>
      </c>
      <c r="D30" s="76"/>
      <c r="E30" s="76"/>
      <c r="F30" s="3"/>
    </row>
    <row r="31" spans="1:6" ht="15">
      <c r="A31" s="55">
        <v>6</v>
      </c>
      <c r="B31" s="55">
        <v>25</v>
      </c>
      <c r="C31" s="54" t="s">
        <v>308</v>
      </c>
      <c r="D31" s="76" t="s">
        <v>806</v>
      </c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28" sqref="D28:E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1439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(58)'!K33</f>
        <v>В58-28</v>
      </c>
      <c r="B4" s="83"/>
      <c r="C4" s="2" t="str">
        <f>'GPS точки Заріччя (58)'!M63</f>
        <v>87-7(58)</v>
      </c>
      <c r="D4" s="56" t="str">
        <f>'GPS точки Заріччя (58)'!L33</f>
        <v>164,58</v>
      </c>
      <c r="E4" s="51" t="str">
        <f>'GPS точки Заріччя (58)'!R33</f>
        <v>162,30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65</v>
      </c>
      <c r="D9" s="76" t="s">
        <v>307</v>
      </c>
      <c r="E9" s="76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1353</v>
      </c>
      <c r="D27" s="76" t="s">
        <v>1440</v>
      </c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22" sqref="F22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1437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(58)'!K34</f>
        <v>В58-29</v>
      </c>
      <c r="B4" s="83"/>
      <c r="C4" s="2" t="str">
        <f>'GPS точки Заріччя (58)'!M47</f>
        <v>87-7(58)</v>
      </c>
      <c r="D4" s="56" t="str">
        <f>'GPS точки Заріччя (58)'!L34</f>
        <v>164,35</v>
      </c>
      <c r="E4" s="51" t="str">
        <f>'GPS точки Заріччя (58)'!R34</f>
        <v>162,25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/>
      <c r="C9" s="57" t="s">
        <v>305</v>
      </c>
      <c r="D9" s="76"/>
      <c r="E9" s="76"/>
      <c r="F9" s="3"/>
    </row>
    <row r="10" spans="1:13" ht="15">
      <c r="A10" s="57">
        <v>3</v>
      </c>
      <c r="B10" s="57">
        <v>1.8</v>
      </c>
      <c r="C10" s="57">
        <v>65</v>
      </c>
      <c r="D10" s="76" t="s">
        <v>307</v>
      </c>
      <c r="E10" s="76"/>
      <c r="F10" s="3"/>
    </row>
    <row r="11" spans="1:13" ht="15">
      <c r="A11" s="57">
        <v>4</v>
      </c>
      <c r="B11" s="57"/>
      <c r="C11" s="57"/>
      <c r="D11" s="76"/>
      <c r="E11" s="76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306</v>
      </c>
      <c r="B18" s="57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100</v>
      </c>
      <c r="C27" s="56" t="s">
        <v>1353</v>
      </c>
      <c r="D27" s="76" t="s">
        <v>353</v>
      </c>
      <c r="E27" s="76"/>
      <c r="F27" s="3"/>
    </row>
    <row r="28" spans="1:6" ht="15" customHeight="1">
      <c r="A28" s="57">
        <v>3</v>
      </c>
      <c r="B28" s="57">
        <v>25</v>
      </c>
      <c r="C28" s="56" t="s">
        <v>1353</v>
      </c>
      <c r="D28" s="76" t="s">
        <v>1438</v>
      </c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1436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(58)'!K35</f>
        <v>В58-30</v>
      </c>
      <c r="B4" s="83"/>
      <c r="C4" s="2" t="str">
        <f>'GPS точки Заріччя (58)'!M57</f>
        <v>87-7(58)</v>
      </c>
      <c r="D4" s="56" t="str">
        <f>'GPS точки Заріччя (58)'!L35</f>
        <v>164,57</v>
      </c>
      <c r="E4" s="51" t="str">
        <f>'GPS точки Заріччя (58)'!R35</f>
        <v>162,65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/>
      <c r="C8" s="57"/>
      <c r="D8" s="76"/>
      <c r="E8" s="76"/>
      <c r="F8" s="3"/>
    </row>
    <row r="9" spans="1:13" ht="15">
      <c r="A9" s="57">
        <v>2</v>
      </c>
      <c r="B9" s="57"/>
      <c r="C9" s="57"/>
      <c r="D9" s="77"/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/>
      <c r="B18" s="57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/>
      <c r="B22" s="57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/>
      <c r="C27" s="56"/>
      <c r="D27" s="76"/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O17" sqref="O1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1433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(58)'!K36</f>
        <v>В58-31</v>
      </c>
      <c r="B4" s="83"/>
      <c r="C4" s="2" t="str">
        <f>'GPS точки Заріччя (58)'!M32</f>
        <v>87-7(58)</v>
      </c>
      <c r="D4" s="56" t="str">
        <f>'GPS точки Заріччя (58)'!L36</f>
        <v>164,04</v>
      </c>
      <c r="E4" s="51" t="str">
        <f>'GPS точки Заріччя (58)'!R36</f>
        <v>162,04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25</v>
      </c>
      <c r="D9" s="77" t="s">
        <v>319</v>
      </c>
      <c r="E9" s="77"/>
      <c r="F9" s="3"/>
    </row>
    <row r="10" spans="1:13" ht="15">
      <c r="A10" s="57">
        <v>3</v>
      </c>
      <c r="B10" s="57">
        <v>1.8</v>
      </c>
      <c r="C10" s="57">
        <v>25</v>
      </c>
      <c r="D10" s="77" t="s">
        <v>319</v>
      </c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308</v>
      </c>
      <c r="D27" s="76" t="s">
        <v>1434</v>
      </c>
      <c r="E27" s="76"/>
      <c r="F27" s="3"/>
    </row>
    <row r="28" spans="1:6" ht="15">
      <c r="A28" s="57">
        <v>3</v>
      </c>
      <c r="B28" s="57">
        <v>25</v>
      </c>
      <c r="C28" s="56" t="s">
        <v>308</v>
      </c>
      <c r="D28" s="76" t="s">
        <v>1435</v>
      </c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1432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(58)'!K37</f>
        <v>В58-32</v>
      </c>
      <c r="B4" s="83"/>
      <c r="C4" s="2" t="str">
        <f>'GPS точки Заріччя (58)'!M57</f>
        <v>87-7(58)</v>
      </c>
      <c r="D4" s="56" t="str">
        <f>'GPS точки Заріччя (58)'!L37</f>
        <v>164,07</v>
      </c>
      <c r="E4" s="51" t="str">
        <f>'GPS точки Заріччя (58)'!R37</f>
        <v>162,50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/>
      <c r="C8" s="57"/>
      <c r="D8" s="76"/>
      <c r="E8" s="76"/>
      <c r="F8" s="3"/>
    </row>
    <row r="9" spans="1:13" ht="15">
      <c r="A9" s="57">
        <v>2</v>
      </c>
      <c r="B9" s="57"/>
      <c r="C9" s="57"/>
      <c r="D9" s="77"/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/>
      <c r="B18" s="57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/>
      <c r="B22" s="57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/>
      <c r="C27" s="56"/>
      <c r="D27" s="76"/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F25" sqref="F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1430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(58)'!K38</f>
        <v>В58-33</v>
      </c>
      <c r="B4" s="83"/>
      <c r="C4" s="2" t="str">
        <f>'GPS точки Заріччя (58)'!M32</f>
        <v>87-7(58)</v>
      </c>
      <c r="D4" s="56" t="str">
        <f>'GPS точки Заріччя (58)'!L38</f>
        <v>163,83</v>
      </c>
      <c r="E4" s="51" t="str">
        <f>'GPS точки Заріччя (58)'!R38</f>
        <v>161,85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65</v>
      </c>
      <c r="D9" s="77" t="s">
        <v>307</v>
      </c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308</v>
      </c>
      <c r="D27" s="76" t="s">
        <v>1431</v>
      </c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L30" sqref="L3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1429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(58)'!K39</f>
        <v>В58-34</v>
      </c>
      <c r="B4" s="83"/>
      <c r="C4" s="2" t="str">
        <f>'GPS точки Заріччя (58)'!M57</f>
        <v>87-7(58)</v>
      </c>
      <c r="D4" s="56" t="str">
        <f>'GPS точки Заріччя (58)'!L39</f>
        <v>164,07</v>
      </c>
      <c r="E4" s="51" t="str">
        <f>'GPS точки Заріччя (58)'!R39</f>
        <v>162,70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/>
      <c r="C8" s="57"/>
      <c r="D8" s="76"/>
      <c r="E8" s="76"/>
      <c r="F8" s="3"/>
    </row>
    <row r="9" spans="1:13" ht="15">
      <c r="A9" s="57">
        <v>2</v>
      </c>
      <c r="B9" s="57"/>
      <c r="C9" s="57"/>
      <c r="D9" s="77"/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/>
      <c r="B18" s="57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/>
      <c r="B22" s="57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/>
      <c r="C27" s="56"/>
      <c r="D27" s="76"/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O26" sqref="O2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1424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(58)'!K40</f>
        <v>В58-35</v>
      </c>
      <c r="B4" s="83"/>
      <c r="C4" s="2" t="str">
        <f>'GPS точки Заріччя (58)'!M32</f>
        <v>87-7(58)</v>
      </c>
      <c r="D4" s="56" t="str">
        <f>'GPS точки Заріччя (58)'!L40</f>
        <v>163,44</v>
      </c>
      <c r="E4" s="51" t="str">
        <f>'GPS точки Заріччя (58)'!R40</f>
        <v>161,46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20</v>
      </c>
      <c r="D9" s="77" t="s">
        <v>838</v>
      </c>
      <c r="E9" s="77"/>
      <c r="F9" s="3"/>
    </row>
    <row r="10" spans="1:13" ht="15">
      <c r="A10" s="57">
        <v>3</v>
      </c>
      <c r="B10" s="57">
        <v>1.8</v>
      </c>
      <c r="C10" s="57">
        <v>65</v>
      </c>
      <c r="D10" s="77" t="s">
        <v>307</v>
      </c>
      <c r="E10" s="77"/>
      <c r="F10" s="3"/>
    </row>
    <row r="11" spans="1:13" ht="15">
      <c r="A11" s="57">
        <v>4</v>
      </c>
      <c r="B11" s="57">
        <v>1.8</v>
      </c>
      <c r="C11" s="57">
        <v>25</v>
      </c>
      <c r="D11" s="77" t="s">
        <v>802</v>
      </c>
      <c r="E11" s="77"/>
      <c r="F11" s="3"/>
    </row>
    <row r="12" spans="1:13" ht="15">
      <c r="A12" s="57">
        <v>5</v>
      </c>
      <c r="B12" s="57">
        <v>1.8</v>
      </c>
      <c r="C12" s="57">
        <v>25</v>
      </c>
      <c r="D12" s="77" t="s">
        <v>802</v>
      </c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306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 customHeight="1">
      <c r="A27" s="57">
        <v>2</v>
      </c>
      <c r="B27" s="57">
        <v>20</v>
      </c>
      <c r="C27" s="56" t="s">
        <v>308</v>
      </c>
      <c r="D27" s="76" t="s">
        <v>1425</v>
      </c>
      <c r="E27" s="76"/>
      <c r="F27" s="3"/>
    </row>
    <row r="28" spans="1:6" ht="15">
      <c r="A28" s="57">
        <v>3</v>
      </c>
      <c r="B28" s="57">
        <v>25</v>
      </c>
      <c r="C28" s="56" t="s">
        <v>308</v>
      </c>
      <c r="D28" s="76" t="s">
        <v>1426</v>
      </c>
      <c r="E28" s="76"/>
      <c r="F28" s="3"/>
    </row>
    <row r="29" spans="1:6" ht="15">
      <c r="A29" s="57">
        <v>4</v>
      </c>
      <c r="B29" s="57">
        <v>20</v>
      </c>
      <c r="C29" s="56" t="s">
        <v>308</v>
      </c>
      <c r="D29" s="76" t="s">
        <v>1428</v>
      </c>
      <c r="E29" s="76"/>
      <c r="F29" s="3"/>
    </row>
    <row r="30" spans="1:6" ht="15">
      <c r="A30" s="57">
        <v>5</v>
      </c>
      <c r="B30" s="57">
        <v>20</v>
      </c>
      <c r="C30" s="56" t="s">
        <v>308</v>
      </c>
      <c r="D30" s="76" t="s">
        <v>1427</v>
      </c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H26" sqref="H2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1421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(58)'!K41</f>
        <v>В58-36</v>
      </c>
      <c r="B4" s="83"/>
      <c r="C4" s="2" t="str">
        <f>'GPS точки Заріччя (58)'!M32</f>
        <v>87-7(58)</v>
      </c>
      <c r="D4" s="56" t="str">
        <f>'GPS точки Заріччя (58)'!L41</f>
        <v>163,41</v>
      </c>
      <c r="E4" s="51" t="str">
        <f>'GPS точки Заріччя (58)'!R41</f>
        <v>161,43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25</v>
      </c>
      <c r="D9" s="77" t="s">
        <v>802</v>
      </c>
      <c r="E9" s="77"/>
      <c r="F9" s="3"/>
    </row>
    <row r="10" spans="1:13" ht="15">
      <c r="A10" s="57">
        <v>3</v>
      </c>
      <c r="B10" s="57">
        <v>1.8</v>
      </c>
      <c r="C10" s="57">
        <v>25</v>
      </c>
      <c r="D10" s="77" t="s">
        <v>319</v>
      </c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306</v>
      </c>
      <c r="B18" s="57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 customHeight="1">
      <c r="A27" s="57">
        <v>2</v>
      </c>
      <c r="B27" s="57">
        <v>25</v>
      </c>
      <c r="C27" s="56" t="s">
        <v>308</v>
      </c>
      <c r="D27" s="76" t="s">
        <v>1422</v>
      </c>
      <c r="E27" s="76"/>
      <c r="F27" s="3"/>
    </row>
    <row r="28" spans="1:6" ht="15">
      <c r="A28" s="57">
        <v>3</v>
      </c>
      <c r="B28" s="57">
        <v>25</v>
      </c>
      <c r="C28" s="56" t="s">
        <v>308</v>
      </c>
      <c r="D28" s="76" t="s">
        <v>1423</v>
      </c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L6" sqref="L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1419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(58)'!K42</f>
        <v>В58-37</v>
      </c>
      <c r="B4" s="83"/>
      <c r="C4" s="2" t="str">
        <f>'GPS точки Заріччя (58)'!M63</f>
        <v>87-7(58)</v>
      </c>
      <c r="D4" s="56" t="str">
        <f>'GPS точки Заріччя (58)'!L42</f>
        <v>162,92</v>
      </c>
      <c r="E4" s="51" t="str">
        <f>'GPS точки Заріччя (58)'!R42</f>
        <v>160,95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65</v>
      </c>
      <c r="D9" s="76" t="s">
        <v>307</v>
      </c>
      <c r="E9" s="76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1353</v>
      </c>
      <c r="D27" s="76" t="s">
        <v>1420</v>
      </c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1418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(58)'!K43</f>
        <v>В58-38</v>
      </c>
      <c r="B4" s="83"/>
      <c r="C4" s="2" t="str">
        <f>'GPS точки Заріччя (58)'!M57</f>
        <v>87-7(58)</v>
      </c>
      <c r="D4" s="56" t="str">
        <f>'GPS точки Заріччя (58)'!L43</f>
        <v>163,91</v>
      </c>
      <c r="E4" s="51" t="str">
        <f>'GPS точки Заріччя (58)'!R43</f>
        <v>162,12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/>
      <c r="C8" s="57"/>
      <c r="D8" s="76"/>
      <c r="E8" s="76"/>
      <c r="F8" s="3"/>
    </row>
    <row r="9" spans="1:13" ht="15">
      <c r="A9" s="57">
        <v>2</v>
      </c>
      <c r="B9" s="57"/>
      <c r="C9" s="57"/>
      <c r="D9" s="77"/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/>
      <c r="B18" s="57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/>
      <c r="B22" s="57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/>
      <c r="C27" s="56"/>
      <c r="D27" s="76"/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3" workbookViewId="0">
      <selection activeCell="D30" sqref="D30:E3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1416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(58)'!K44</f>
        <v>В58-39</v>
      </c>
      <c r="B4" s="83"/>
      <c r="C4" s="2" t="str">
        <f>'GPS точки Заріччя (58)'!M47</f>
        <v>87-7(58)</v>
      </c>
      <c r="D4" s="56" t="str">
        <f>'GPS точки Заріччя (58)'!L44</f>
        <v>162,37</v>
      </c>
      <c r="E4" s="51" t="str">
        <f>'GPS точки Заріччя (58)'!R44</f>
        <v>160,02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25</v>
      </c>
      <c r="D9" s="76" t="s">
        <v>319</v>
      </c>
      <c r="E9" s="76"/>
      <c r="F9" s="3"/>
    </row>
    <row r="10" spans="1:13" ht="15">
      <c r="A10" s="57">
        <v>3</v>
      </c>
      <c r="B10" s="57">
        <v>1.8</v>
      </c>
      <c r="C10" s="57">
        <v>25</v>
      </c>
      <c r="D10" s="76" t="s">
        <v>319</v>
      </c>
      <c r="E10" s="76"/>
      <c r="F10" s="3"/>
    </row>
    <row r="11" spans="1:13" ht="15">
      <c r="A11" s="57">
        <v>4</v>
      </c>
      <c r="B11" s="57">
        <v>1.8</v>
      </c>
      <c r="C11" s="57">
        <v>40</v>
      </c>
      <c r="D11" s="76" t="s">
        <v>802</v>
      </c>
      <c r="E11" s="76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306</v>
      </c>
      <c r="B18" s="57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100</v>
      </c>
      <c r="C27" s="56" t="s">
        <v>1353</v>
      </c>
      <c r="D27" s="76" t="s">
        <v>353</v>
      </c>
      <c r="E27" s="76"/>
      <c r="F27" s="3"/>
    </row>
    <row r="28" spans="1:6" ht="15">
      <c r="A28" s="57">
        <v>3</v>
      </c>
      <c r="B28" s="57">
        <v>25</v>
      </c>
      <c r="C28" s="56" t="s">
        <v>1353</v>
      </c>
      <c r="D28" s="76" t="s">
        <v>834</v>
      </c>
      <c r="E28" s="76"/>
      <c r="F28" s="3"/>
    </row>
    <row r="29" spans="1:6" ht="15">
      <c r="A29" s="57">
        <v>4</v>
      </c>
      <c r="B29" s="57">
        <v>25</v>
      </c>
      <c r="C29" s="56" t="s">
        <v>1353</v>
      </c>
      <c r="D29" s="76" t="s">
        <v>1417</v>
      </c>
      <c r="E29" s="76"/>
      <c r="F29" s="3"/>
    </row>
    <row r="30" spans="1:6" ht="15">
      <c r="A30" s="57">
        <v>5</v>
      </c>
      <c r="B30" s="57">
        <v>25</v>
      </c>
      <c r="C30" s="56" t="s">
        <v>1353</v>
      </c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1415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(58)'!K45</f>
        <v>В58-40</v>
      </c>
      <c r="B4" s="83"/>
      <c r="C4" s="2" t="str">
        <f>'GPS точки Заріччя (58)'!M57</f>
        <v>87-7(58)</v>
      </c>
      <c r="D4" s="56" t="str">
        <f>'GPS точки Заріччя (58)'!L45</f>
        <v>162,21</v>
      </c>
      <c r="E4" s="51">
        <f>'GPS точки Заріччя (58)'!R45</f>
        <v>0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/>
      <c r="C8" s="57"/>
      <c r="D8" s="76"/>
      <c r="E8" s="76"/>
      <c r="F8" s="3"/>
    </row>
    <row r="9" spans="1:13" ht="15">
      <c r="A9" s="57">
        <v>2</v>
      </c>
      <c r="B9" s="57"/>
      <c r="C9" s="57"/>
      <c r="D9" s="77"/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/>
      <c r="B18" s="57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/>
      <c r="B22" s="57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/>
      <c r="C27" s="56"/>
      <c r="D27" s="76"/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10" sqref="D10:E1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1413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(58)'!K46</f>
        <v>В58-41</v>
      </c>
      <c r="B4" s="83"/>
      <c r="C4" s="2" t="str">
        <f>'GPS точки Заріччя (58)'!M32</f>
        <v>87-7(58)</v>
      </c>
      <c r="D4" s="56" t="str">
        <f>'GPS точки Заріччя (58)'!L46</f>
        <v>161,75</v>
      </c>
      <c r="E4" s="51" t="str">
        <f>'GPS точки Заріччя (58)'!R46</f>
        <v>160,10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25</v>
      </c>
      <c r="D9" s="77" t="s">
        <v>319</v>
      </c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308</v>
      </c>
      <c r="D27" s="76" t="s">
        <v>1414</v>
      </c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7" workbookViewId="0">
      <selection activeCell="P18" sqref="P1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1412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(58)'!K47</f>
        <v>В58-42</v>
      </c>
      <c r="B4" s="83"/>
      <c r="C4" s="2" t="str">
        <f>'GPS точки Заріччя (58)'!M47</f>
        <v>87-7(58)</v>
      </c>
      <c r="D4" s="56" t="str">
        <f>'GPS точки Заріччя (58)'!L47</f>
        <v>161,00</v>
      </c>
      <c r="E4" s="51" t="str">
        <f>'GPS точки Заріччя (58)'!R47</f>
        <v>159,23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1.8</v>
      </c>
      <c r="C8" s="57">
        <v>200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110</v>
      </c>
      <c r="D9" s="76" t="s">
        <v>802</v>
      </c>
      <c r="E9" s="76"/>
      <c r="F9" s="3"/>
    </row>
    <row r="10" spans="1:13" ht="15">
      <c r="A10" s="57">
        <v>3</v>
      </c>
      <c r="B10" s="57">
        <v>1.8</v>
      </c>
      <c r="C10" s="57">
        <v>50</v>
      </c>
      <c r="D10" s="76" t="s">
        <v>319</v>
      </c>
      <c r="E10" s="76"/>
      <c r="F10" s="3"/>
    </row>
    <row r="11" spans="1:13" ht="15">
      <c r="A11" s="57">
        <v>4</v>
      </c>
      <c r="B11" s="57">
        <v>1.8</v>
      </c>
      <c r="C11" s="57">
        <v>25</v>
      </c>
      <c r="D11" s="76" t="s">
        <v>319</v>
      </c>
      <c r="E11" s="76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306</v>
      </c>
      <c r="B18" s="57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>
        <v>200</v>
      </c>
      <c r="C26" s="56" t="s">
        <v>1353</v>
      </c>
      <c r="D26" s="76"/>
      <c r="E26" s="76"/>
      <c r="F26" s="3"/>
    </row>
    <row r="27" spans="1:6" ht="15">
      <c r="A27" s="57">
        <v>2</v>
      </c>
      <c r="B27" s="57">
        <v>100</v>
      </c>
      <c r="C27" s="56" t="s">
        <v>1353</v>
      </c>
      <c r="D27" s="76"/>
      <c r="E27" s="76"/>
      <c r="F27" s="3"/>
    </row>
    <row r="28" spans="1:6" ht="15">
      <c r="A28" s="57">
        <v>3</v>
      </c>
      <c r="B28" s="57">
        <v>100</v>
      </c>
      <c r="C28" s="56" t="s">
        <v>1353</v>
      </c>
      <c r="D28" s="76" t="s">
        <v>353</v>
      </c>
      <c r="E28" s="76"/>
      <c r="F28" s="3"/>
    </row>
    <row r="29" spans="1:6" ht="15">
      <c r="A29" s="57">
        <v>4</v>
      </c>
      <c r="B29" s="57">
        <v>50</v>
      </c>
      <c r="C29" s="56" t="s">
        <v>1353</v>
      </c>
      <c r="D29" s="76"/>
      <c r="E29" s="76"/>
      <c r="F29" s="3"/>
    </row>
    <row r="30" spans="1:6" ht="15">
      <c r="A30" s="57">
        <v>5</v>
      </c>
      <c r="B30" s="57">
        <v>25</v>
      </c>
      <c r="C30" s="56" t="s">
        <v>1353</v>
      </c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O14" sqref="O14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1408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(58)'!K48</f>
        <v>В58-43</v>
      </c>
      <c r="B4" s="83"/>
      <c r="C4" s="2" t="str">
        <f>'GPS точки Заріччя (58)'!M32</f>
        <v>87-7(58)</v>
      </c>
      <c r="D4" s="56" t="str">
        <f>'GPS точки Заріччя (58)'!L48</f>
        <v>160,95</v>
      </c>
      <c r="E4" s="51" t="str">
        <f>'GPS точки Заріччя (58)'!R48</f>
        <v>159,25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1.9</v>
      </c>
      <c r="C8" s="57">
        <v>150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25</v>
      </c>
      <c r="D9" s="77" t="s">
        <v>319</v>
      </c>
      <c r="E9" s="77"/>
      <c r="F9" s="3"/>
    </row>
    <row r="10" spans="1:13" ht="15">
      <c r="A10" s="57">
        <v>3</v>
      </c>
      <c r="B10" s="57">
        <v>1.8</v>
      </c>
      <c r="C10" s="57">
        <v>65</v>
      </c>
      <c r="D10" s="77" t="s">
        <v>307</v>
      </c>
      <c r="E10" s="77"/>
      <c r="F10" s="3"/>
    </row>
    <row r="11" spans="1:13" ht="15">
      <c r="A11" s="57">
        <v>4</v>
      </c>
      <c r="B11" s="57">
        <v>1.8</v>
      </c>
      <c r="C11" s="57">
        <v>25</v>
      </c>
      <c r="D11" s="77" t="s">
        <v>838</v>
      </c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306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20</v>
      </c>
      <c r="C27" s="56" t="s">
        <v>308</v>
      </c>
      <c r="D27" s="76" t="s">
        <v>1409</v>
      </c>
      <c r="E27" s="76"/>
      <c r="F27" s="3"/>
    </row>
    <row r="28" spans="1:6" ht="15">
      <c r="A28" s="57">
        <v>3</v>
      </c>
      <c r="B28" s="57">
        <v>20</v>
      </c>
      <c r="C28" s="56" t="s">
        <v>308</v>
      </c>
      <c r="D28" s="76" t="s">
        <v>1410</v>
      </c>
      <c r="E28" s="76"/>
      <c r="F28" s="3"/>
    </row>
    <row r="29" spans="1:6" ht="15">
      <c r="A29" s="57">
        <v>4</v>
      </c>
      <c r="B29" s="57">
        <v>20</v>
      </c>
      <c r="C29" s="56" t="s">
        <v>308</v>
      </c>
      <c r="D29" s="76" t="s">
        <v>1411</v>
      </c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O21" sqref="O2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1406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(58)'!K49</f>
        <v>В58-44</v>
      </c>
      <c r="B4" s="83"/>
      <c r="C4" s="2" t="str">
        <f>'GPS точки Заріччя (58)'!M63</f>
        <v>87-7(58)</v>
      </c>
      <c r="D4" s="56" t="str">
        <f>'GPS точки Заріччя (58)'!L49</f>
        <v>160,46</v>
      </c>
      <c r="E4" s="51" t="str">
        <f>'GPS точки Заріччя (58)'!R49</f>
        <v>158,93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1.8</v>
      </c>
      <c r="C8" s="57">
        <v>150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25</v>
      </c>
      <c r="D9" s="76" t="s">
        <v>319</v>
      </c>
      <c r="E9" s="76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1353</v>
      </c>
      <c r="D27" s="76" t="s">
        <v>1407</v>
      </c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F24" sqref="F24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1405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(58)'!K50</f>
        <v>В58-45</v>
      </c>
      <c r="B4" s="83"/>
      <c r="C4" s="2" t="str">
        <f>'GPS точки Заріччя (58)'!M32</f>
        <v>87-7(58)</v>
      </c>
      <c r="D4" s="56" t="str">
        <f>'GPS точки Заріччя (58)'!L50</f>
        <v>160,25</v>
      </c>
      <c r="E4" s="51" t="str">
        <f>'GPS точки Заріччя (58)'!R50</f>
        <v>158,18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150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32</v>
      </c>
      <c r="D9" s="77" t="s">
        <v>802</v>
      </c>
      <c r="E9" s="77"/>
      <c r="F9" s="3"/>
    </row>
    <row r="10" spans="1:13" ht="15">
      <c r="A10" s="57">
        <v>3</v>
      </c>
      <c r="B10" s="57">
        <v>2</v>
      </c>
      <c r="C10" s="57">
        <v>50</v>
      </c>
      <c r="D10" s="77" t="s">
        <v>319</v>
      </c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308</v>
      </c>
      <c r="D27" s="76"/>
      <c r="E27" s="76"/>
      <c r="F27" s="3"/>
    </row>
    <row r="28" spans="1:6" ht="15">
      <c r="A28" s="57">
        <v>3</v>
      </c>
      <c r="B28" s="57">
        <v>50</v>
      </c>
      <c r="C28" s="56" t="s">
        <v>308</v>
      </c>
      <c r="D28" s="76" t="s">
        <v>834</v>
      </c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1404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(58)'!K51</f>
        <v>В58-46</v>
      </c>
      <c r="B4" s="83"/>
      <c r="C4" s="2" t="str">
        <f>'GPS точки Заріччя (58)'!M32</f>
        <v>87-7(58)</v>
      </c>
      <c r="D4" s="56" t="str">
        <f>'GPS точки Заріччя (58)'!L51</f>
        <v>160,19</v>
      </c>
      <c r="E4" s="51" t="str">
        <f>'GPS точки Заріччя (58)'!R51</f>
        <v>158,07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2</v>
      </c>
      <c r="C8" s="57">
        <v>150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65</v>
      </c>
      <c r="D9" s="77" t="s">
        <v>307</v>
      </c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308</v>
      </c>
      <c r="D27" s="76"/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Q25" sqref="Q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855468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1403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(58)'!K52</f>
        <v>В58-47</v>
      </c>
      <c r="B4" s="83"/>
      <c r="C4" s="2" t="str">
        <f>'GPS точки Заріччя (58)'!M32</f>
        <v>87-7(58)</v>
      </c>
      <c r="D4" s="56" t="str">
        <f>'GPS точки Заріччя (58)'!L52</f>
        <v>160,55</v>
      </c>
      <c r="E4" s="51" t="str">
        <f>'GPS точки Заріччя (58)'!R52</f>
        <v>158,80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1.8</v>
      </c>
      <c r="C8" s="57">
        <v>50</v>
      </c>
      <c r="D8" s="76" t="s">
        <v>319</v>
      </c>
      <c r="E8" s="76"/>
      <c r="F8" s="3"/>
    </row>
    <row r="9" spans="1:13" ht="15">
      <c r="A9" s="57">
        <v>2</v>
      </c>
      <c r="B9" s="57">
        <v>1.8</v>
      </c>
      <c r="C9" s="57">
        <v>25</v>
      </c>
      <c r="D9" s="76" t="s">
        <v>319</v>
      </c>
      <c r="E9" s="76"/>
      <c r="F9" s="3"/>
    </row>
    <row r="10" spans="1:13" ht="15">
      <c r="A10" s="57">
        <v>3</v>
      </c>
      <c r="B10" s="57">
        <v>1.8</v>
      </c>
      <c r="C10" s="57">
        <v>25</v>
      </c>
      <c r="D10" s="76" t="s">
        <v>319</v>
      </c>
      <c r="E10" s="76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 t="s">
        <v>834</v>
      </c>
      <c r="E26" s="76"/>
      <c r="F26" s="3"/>
    </row>
    <row r="27" spans="1:6" ht="15">
      <c r="A27" s="57">
        <v>2</v>
      </c>
      <c r="B27" s="57">
        <v>25</v>
      </c>
      <c r="C27" s="56" t="s">
        <v>308</v>
      </c>
      <c r="D27" s="76" t="s">
        <v>1401</v>
      </c>
      <c r="E27" s="76"/>
      <c r="F27" s="3"/>
    </row>
    <row r="28" spans="1:6" ht="15">
      <c r="A28" s="57">
        <v>3</v>
      </c>
      <c r="B28" s="57">
        <v>25</v>
      </c>
      <c r="C28" s="56" t="s">
        <v>308</v>
      </c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P22" sqref="P22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2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1400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(58)'!K53</f>
        <v>В58-48</v>
      </c>
      <c r="B4" s="83"/>
      <c r="C4" s="2" t="str">
        <f>'GPS точки Заріччя (58)'!M32</f>
        <v>87-7(58)</v>
      </c>
      <c r="D4" s="56" t="str">
        <f>'GPS точки Заріччя (58)'!L53</f>
        <v>160,39</v>
      </c>
      <c r="E4" s="51" t="str">
        <f>'GPS точки Заріччя (58)'!R53</f>
        <v>158,85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1.8</v>
      </c>
      <c r="C8" s="57">
        <v>25</v>
      </c>
      <c r="D8" s="76" t="s">
        <v>319</v>
      </c>
      <c r="E8" s="76"/>
      <c r="F8" s="3"/>
    </row>
    <row r="9" spans="1:13" ht="15">
      <c r="A9" s="57">
        <v>2</v>
      </c>
      <c r="B9" s="57">
        <v>1.8</v>
      </c>
      <c r="C9" s="57">
        <v>20</v>
      </c>
      <c r="D9" s="77" t="s">
        <v>838</v>
      </c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 customHeight="1">
      <c r="A26" s="57">
        <v>1</v>
      </c>
      <c r="B26" s="57"/>
      <c r="C26" s="56"/>
      <c r="D26" s="76" t="s">
        <v>1401</v>
      </c>
      <c r="E26" s="76"/>
      <c r="F26" s="3"/>
    </row>
    <row r="27" spans="1:6" ht="15">
      <c r="A27" s="57">
        <v>2</v>
      </c>
      <c r="B27" s="57">
        <v>20</v>
      </c>
      <c r="C27" s="56" t="s">
        <v>308</v>
      </c>
      <c r="D27" s="76" t="s">
        <v>1402</v>
      </c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I25" sqref="I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57031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1397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(58)'!K54</f>
        <v>В58-49</v>
      </c>
      <c r="B4" s="83"/>
      <c r="C4" s="2" t="str">
        <f>'GPS точки Заріччя (58)'!M63</f>
        <v>87-7(58)</v>
      </c>
      <c r="D4" s="56" t="str">
        <f>'GPS точки Заріччя (58)'!L54</f>
        <v>159,93</v>
      </c>
      <c r="E4" s="51" t="str">
        <f>'GPS точки Заріччя (58)'!R54</f>
        <v>158,14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1.9</v>
      </c>
      <c r="C8" s="57">
        <v>150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65</v>
      </c>
      <c r="D9" s="76" t="s">
        <v>307</v>
      </c>
      <c r="E9" s="76"/>
      <c r="F9" s="3"/>
    </row>
    <row r="10" spans="1:13" ht="15">
      <c r="A10" s="57">
        <v>3</v>
      </c>
      <c r="B10" s="57">
        <v>1.8</v>
      </c>
      <c r="C10" s="57">
        <v>65</v>
      </c>
      <c r="D10" s="77" t="s">
        <v>307</v>
      </c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807</v>
      </c>
      <c r="B18" s="57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25</v>
      </c>
      <c r="C27" s="56" t="s">
        <v>1353</v>
      </c>
      <c r="D27" s="76" t="s">
        <v>1398</v>
      </c>
      <c r="E27" s="76"/>
      <c r="F27" s="3"/>
    </row>
    <row r="28" spans="1:6" ht="15">
      <c r="A28" s="57">
        <v>3</v>
      </c>
      <c r="B28" s="57">
        <v>25</v>
      </c>
      <c r="C28" s="56" t="s">
        <v>1353</v>
      </c>
      <c r="D28" s="76" t="s">
        <v>1399</v>
      </c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1396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(58)'!K55</f>
        <v>В58-50</v>
      </c>
      <c r="B4" s="83"/>
      <c r="C4" s="2" t="str">
        <f>'GPS точки Заріччя (58)'!M57</f>
        <v>87-7(58)</v>
      </c>
      <c r="D4" s="56" t="str">
        <f>'GPS точки Заріччя (58)'!L55</f>
        <v>160,11</v>
      </c>
      <c r="E4" s="51" t="str">
        <f>'GPS точки Заріччя (58)'!R55</f>
        <v>158,60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/>
      <c r="C8" s="57"/>
      <c r="D8" s="76"/>
      <c r="E8" s="76"/>
      <c r="F8" s="3"/>
    </row>
    <row r="9" spans="1:13" ht="15">
      <c r="A9" s="57">
        <v>2</v>
      </c>
      <c r="B9" s="57"/>
      <c r="C9" s="57"/>
      <c r="D9" s="77"/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/>
      <c r="B18" s="57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/>
      <c r="B22" s="57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/>
      <c r="C27" s="56"/>
      <c r="D27" s="76"/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Q9" sqref="Q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57031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1392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(58)'!K56</f>
        <v>В58-51</v>
      </c>
      <c r="B4" s="83"/>
      <c r="C4" s="2" t="str">
        <f>'GPS точки Заріччя (58)'!M63</f>
        <v>87-7(58)</v>
      </c>
      <c r="D4" s="56" t="str">
        <f>'GPS точки Заріччя (58)'!L56</f>
        <v>159,60</v>
      </c>
      <c r="E4" s="51" t="str">
        <f>'GPS точки Заріччя (58)'!R56</f>
        <v>157,85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1.8</v>
      </c>
      <c r="C8" s="57">
        <v>150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100</v>
      </c>
      <c r="D9" s="76" t="s">
        <v>307</v>
      </c>
      <c r="E9" s="76"/>
      <c r="F9" s="3"/>
    </row>
    <row r="10" spans="1:13" ht="15">
      <c r="A10" s="57">
        <v>3</v>
      </c>
      <c r="B10" s="57">
        <v>1.8</v>
      </c>
      <c r="C10" s="57">
        <v>65</v>
      </c>
      <c r="D10" s="76" t="s">
        <v>307</v>
      </c>
      <c r="E10" s="76"/>
      <c r="F10" s="3"/>
    </row>
    <row r="11" spans="1:13" ht="15">
      <c r="A11" s="57">
        <v>4</v>
      </c>
      <c r="B11" s="57">
        <v>1.8</v>
      </c>
      <c r="C11" s="57">
        <v>65</v>
      </c>
      <c r="D11" s="76" t="s">
        <v>307</v>
      </c>
      <c r="E11" s="76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306</v>
      </c>
      <c r="B18" s="57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>
        <v>100</v>
      </c>
      <c r="C27" s="56" t="s">
        <v>1353</v>
      </c>
      <c r="D27" s="76" t="s">
        <v>1393</v>
      </c>
      <c r="E27" s="76"/>
      <c r="F27" s="3"/>
    </row>
    <row r="28" spans="1:6" ht="15">
      <c r="A28" s="57">
        <v>3</v>
      </c>
      <c r="B28" s="57">
        <v>25</v>
      </c>
      <c r="C28" s="56" t="s">
        <v>1353</v>
      </c>
      <c r="D28" s="76" t="s">
        <v>1394</v>
      </c>
      <c r="E28" s="76"/>
      <c r="F28" s="3"/>
    </row>
    <row r="29" spans="1:6" ht="15">
      <c r="A29" s="57">
        <v>4</v>
      </c>
      <c r="B29" s="57">
        <v>25</v>
      </c>
      <c r="C29" s="56" t="s">
        <v>1353</v>
      </c>
      <c r="D29" s="76" t="s">
        <v>1395</v>
      </c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1391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(58)'!K57</f>
        <v>В58-52</v>
      </c>
      <c r="B4" s="83"/>
      <c r="C4" s="2" t="str">
        <f>'GPS точки Заріччя (58)'!M57</f>
        <v>87-7(58)</v>
      </c>
      <c r="D4" s="56" t="str">
        <f>'GPS точки Заріччя (58)'!L57</f>
        <v>159,70</v>
      </c>
      <c r="E4" s="51" t="str">
        <f>'GPS точки Заріччя (58)'!R57</f>
        <v>157,82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/>
      <c r="C8" s="57"/>
      <c r="D8" s="76"/>
      <c r="E8" s="76"/>
      <c r="F8" s="3"/>
    </row>
    <row r="9" spans="1:13" ht="15">
      <c r="A9" s="57">
        <v>2</v>
      </c>
      <c r="B9" s="57"/>
      <c r="C9" s="57"/>
      <c r="D9" s="77"/>
      <c r="E9" s="77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/>
      <c r="B18" s="57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/>
      <c r="B22" s="57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/>
      <c r="C26" s="56"/>
      <c r="D26" s="76"/>
      <c r="E26" s="76"/>
      <c r="F26" s="3"/>
    </row>
    <row r="27" spans="1:6" ht="15">
      <c r="A27" s="57">
        <v>2</v>
      </c>
      <c r="B27" s="57"/>
      <c r="C27" s="56"/>
      <c r="D27" s="76"/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28" sqref="D28:E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1389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6" t="s">
        <v>1</v>
      </c>
      <c r="D3" s="4" t="s">
        <v>7</v>
      </c>
      <c r="E3" s="56" t="s">
        <v>15</v>
      </c>
      <c r="F3" s="3"/>
    </row>
    <row r="4" spans="1:13" ht="15.75">
      <c r="A4" s="82" t="str">
        <f>'GPS точки Заріччя (58)'!K58</f>
        <v>В58-53</v>
      </c>
      <c r="B4" s="83"/>
      <c r="C4" s="2" t="str">
        <f>'GPS точки Заріччя (58)'!M63</f>
        <v>87-7(58)</v>
      </c>
      <c r="D4" s="56" t="str">
        <f>'GPS точки Заріччя (58)'!L58</f>
        <v>159,62</v>
      </c>
      <c r="E4" s="51" t="str">
        <f>'GPS точки Заріччя (58)'!R58</f>
        <v>157,95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6" t="s">
        <v>3</v>
      </c>
      <c r="E7" s="76"/>
      <c r="F7" s="3"/>
    </row>
    <row r="8" spans="1:13" ht="15">
      <c r="A8" s="57">
        <v>1</v>
      </c>
      <c r="B8" s="57">
        <v>1.8</v>
      </c>
      <c r="C8" s="57">
        <v>150</v>
      </c>
      <c r="D8" s="76" t="s">
        <v>307</v>
      </c>
      <c r="E8" s="76"/>
      <c r="F8" s="3"/>
    </row>
    <row r="9" spans="1:13" ht="15">
      <c r="A9" s="57">
        <v>2</v>
      </c>
      <c r="B9" s="57">
        <v>1.8</v>
      </c>
      <c r="C9" s="57">
        <v>200</v>
      </c>
      <c r="D9" s="76" t="s">
        <v>307</v>
      </c>
      <c r="E9" s="76"/>
      <c r="F9" s="3"/>
    </row>
    <row r="10" spans="1:13" ht="15">
      <c r="A10" s="57">
        <v>3</v>
      </c>
      <c r="B10" s="57"/>
      <c r="C10" s="57"/>
      <c r="D10" s="77"/>
      <c r="E10" s="77"/>
      <c r="F10" s="3"/>
    </row>
    <row r="11" spans="1:13" ht="15">
      <c r="A11" s="57">
        <v>4</v>
      </c>
      <c r="B11" s="57"/>
      <c r="C11" s="57"/>
      <c r="D11" s="77"/>
      <c r="E11" s="77"/>
      <c r="F11" s="3"/>
    </row>
    <row r="12" spans="1:13" ht="15">
      <c r="A12" s="57">
        <v>5</v>
      </c>
      <c r="B12" s="57"/>
      <c r="C12" s="57"/>
      <c r="D12" s="77"/>
      <c r="E12" s="77"/>
      <c r="F12" s="3"/>
    </row>
    <row r="13" spans="1:13" ht="15">
      <c r="A13" s="57">
        <v>6</v>
      </c>
      <c r="B13" s="57"/>
      <c r="C13" s="57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7" t="s">
        <v>306</v>
      </c>
      <c r="B18" s="57">
        <v>2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7" t="s">
        <v>307</v>
      </c>
      <c r="B22" s="57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6" t="s">
        <v>3</v>
      </c>
      <c r="E25" s="76"/>
      <c r="F25" s="3"/>
    </row>
    <row r="26" spans="1:6" ht="15">
      <c r="A26" s="57">
        <v>1</v>
      </c>
      <c r="B26" s="57">
        <v>150</v>
      </c>
      <c r="C26" s="56" t="s">
        <v>1353</v>
      </c>
      <c r="D26" s="76"/>
      <c r="E26" s="76"/>
      <c r="F26" s="3"/>
    </row>
    <row r="27" spans="1:6" ht="15">
      <c r="A27" s="57">
        <v>2</v>
      </c>
      <c r="B27" s="57">
        <v>200</v>
      </c>
      <c r="C27" s="56" t="s">
        <v>1353</v>
      </c>
      <c r="D27" s="76" t="s">
        <v>1390</v>
      </c>
      <c r="E27" s="76"/>
      <c r="F27" s="3"/>
    </row>
    <row r="28" spans="1:6" ht="15">
      <c r="A28" s="57">
        <v>3</v>
      </c>
      <c r="B28" s="57"/>
      <c r="C28" s="56"/>
      <c r="D28" s="76"/>
      <c r="E28" s="76"/>
      <c r="F28" s="3"/>
    </row>
    <row r="29" spans="1:6" ht="15">
      <c r="A29" s="57">
        <v>4</v>
      </c>
      <c r="B29" s="57"/>
      <c r="C29" s="56"/>
      <c r="D29" s="76"/>
      <c r="E29" s="76"/>
      <c r="F29" s="3"/>
    </row>
    <row r="30" spans="1:6" ht="15">
      <c r="A30" s="57">
        <v>5</v>
      </c>
      <c r="B30" s="57"/>
      <c r="C30" s="56"/>
      <c r="D30" s="76"/>
      <c r="E30" s="76"/>
      <c r="F30" s="3"/>
    </row>
    <row r="31" spans="1:6" ht="15">
      <c r="A31" s="57">
        <v>6</v>
      </c>
      <c r="B31" s="57"/>
      <c r="C31" s="56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O10" sqref="O1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1387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 (58)'!K59</f>
        <v>В58-54</v>
      </c>
      <c r="B4" s="83"/>
      <c r="C4" s="2" t="str">
        <f>'GPS точки Заріччя (58)'!M63</f>
        <v>87-7(58)</v>
      </c>
      <c r="D4" s="54" t="str">
        <f>'GPS точки Заріччя (58)'!L59</f>
        <v>158,65</v>
      </c>
      <c r="E4" s="51" t="str">
        <f>'GPS точки Заріччя (58)'!R59</f>
        <v>156,94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1.9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1.7</v>
      </c>
      <c r="C9" s="55">
        <v>65</v>
      </c>
      <c r="D9" s="76" t="s">
        <v>307</v>
      </c>
      <c r="E9" s="76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1353</v>
      </c>
      <c r="D27" s="76" t="s">
        <v>1388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28" sqref="D28:E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1384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1385</v>
      </c>
      <c r="B4" s="83"/>
      <c r="C4" s="2" t="str">
        <f>'GPS точки Заріччя (58)'!M63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1.9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25</v>
      </c>
      <c r="D9" s="76" t="s">
        <v>319</v>
      </c>
      <c r="E9" s="76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1353</v>
      </c>
      <c r="D27" s="76" t="s">
        <v>1386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L28" sqref="L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57031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1383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 (58)'!K62</f>
        <v>В58-57</v>
      </c>
      <c r="B4" s="83"/>
      <c r="C4" s="2" t="str">
        <f>'GPS точки Заріччя (58)'!M63</f>
        <v>87-7(58)</v>
      </c>
      <c r="D4" s="54" t="str">
        <f>'GPS точки Заріччя (58)'!L62</f>
        <v>157,36</v>
      </c>
      <c r="E4" s="51" t="str">
        <f>'GPS точки Заріччя (58)'!R62</f>
        <v>155,67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1.9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65</v>
      </c>
      <c r="D9" s="76" t="s">
        <v>307</v>
      </c>
      <c r="E9" s="76"/>
      <c r="F9" s="3"/>
    </row>
    <row r="10" spans="1:13" ht="15">
      <c r="A10" s="55">
        <v>3</v>
      </c>
      <c r="B10" s="55">
        <v>1.7</v>
      </c>
      <c r="C10" s="55">
        <v>25</v>
      </c>
      <c r="D10" s="77" t="s">
        <v>802</v>
      </c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1353</v>
      </c>
      <c r="D27" s="76"/>
      <c r="E27" s="76"/>
      <c r="F27" s="3"/>
    </row>
    <row r="28" spans="1:6" ht="15">
      <c r="A28" s="55">
        <v>3</v>
      </c>
      <c r="B28" s="55">
        <v>25</v>
      </c>
      <c r="C28" s="54" t="s">
        <v>1353</v>
      </c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P17" sqref="P1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1378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 (58)'!K63</f>
        <v>В58-58</v>
      </c>
      <c r="B4" s="83"/>
      <c r="C4" s="2" t="str">
        <f>'GPS точки Заріччя (58)'!M63</f>
        <v>87-7(58)</v>
      </c>
      <c r="D4" s="54" t="str">
        <f>'GPS точки Заріччя (58)'!L63</f>
        <v>156,67</v>
      </c>
      <c r="E4" s="51" t="str">
        <f>'GPS точки Заріччя (58)'!R63</f>
        <v>155,45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1.8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1.6</v>
      </c>
      <c r="C9" s="55">
        <v>25</v>
      </c>
      <c r="D9" s="76" t="s">
        <v>802</v>
      </c>
      <c r="E9" s="76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1353</v>
      </c>
      <c r="D27" s="76" t="s">
        <v>1379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F28" sqref="F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57031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1380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1381</v>
      </c>
      <c r="B4" s="83"/>
      <c r="C4" s="2" t="str">
        <f>'GPS точки Заріччя (58)'!M63</f>
        <v>87-7(58)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1.9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65</v>
      </c>
      <c r="D9" s="76" t="s">
        <v>307</v>
      </c>
      <c r="E9" s="76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1353</v>
      </c>
      <c r="D27" s="76" t="s">
        <v>1382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N17" sqref="N17:O1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1376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847</v>
      </c>
      <c r="B4" s="83"/>
      <c r="C4" s="2" t="str">
        <f>'GPS точки Заріччя(59)'!M16</f>
        <v>87-8(59)</v>
      </c>
      <c r="D4" s="54" t="str">
        <f>'GPS точки Заріччя(59)'!L8</f>
        <v>155,69</v>
      </c>
      <c r="E4" s="51" t="str">
        <f>'GPS точки Заріччя(59)'!R8</f>
        <v>154,07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1.8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1.7</v>
      </c>
      <c r="C9" s="55">
        <v>65</v>
      </c>
      <c r="D9" s="76" t="s">
        <v>307</v>
      </c>
      <c r="E9" s="76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1353</v>
      </c>
      <c r="D27" s="76" t="s">
        <v>1377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28" sqref="D28:E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1374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1375</v>
      </c>
      <c r="B4" s="83"/>
      <c r="C4" s="2" t="str">
        <f>'GPS точки Заріччя(59)'!M16</f>
        <v>87-8(59)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25</v>
      </c>
      <c r="D9" s="76" t="s">
        <v>802</v>
      </c>
      <c r="E9" s="76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1353</v>
      </c>
      <c r="D27" s="76" t="s">
        <v>1372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P14" sqref="P14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1371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Заріччя(59)'!K9</f>
        <v>В59-2</v>
      </c>
      <c r="B4" s="83"/>
      <c r="C4" s="2" t="str">
        <f>'GPS точки Заріччя(59)'!M16</f>
        <v>87-8(59)</v>
      </c>
      <c r="D4" s="54" t="str">
        <f>'GPS точки Заріччя(59)'!L9</f>
        <v>153,90</v>
      </c>
      <c r="E4" s="51" t="str">
        <f>'GPS точки Заріччя(59)'!R9</f>
        <v>152,19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25</v>
      </c>
      <c r="D9" s="76" t="s">
        <v>319</v>
      </c>
      <c r="E9" s="76"/>
      <c r="F9" s="3"/>
    </row>
    <row r="10" spans="1:13" ht="15">
      <c r="A10" s="55">
        <v>3</v>
      </c>
      <c r="B10" s="55">
        <v>1.8</v>
      </c>
      <c r="C10" s="55">
        <v>25</v>
      </c>
      <c r="D10" s="76" t="s">
        <v>319</v>
      </c>
      <c r="E10" s="76"/>
      <c r="F10" s="3"/>
    </row>
    <row r="11" spans="1:13" ht="15">
      <c r="A11" s="55">
        <v>4</v>
      </c>
      <c r="B11" s="55">
        <v>1.8</v>
      </c>
      <c r="C11" s="55">
        <v>25</v>
      </c>
      <c r="D11" s="76" t="s">
        <v>319</v>
      </c>
      <c r="E11" s="76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1353</v>
      </c>
      <c r="D27" s="76" t="s">
        <v>1370</v>
      </c>
      <c r="E27" s="76"/>
      <c r="F27" s="3"/>
    </row>
    <row r="28" spans="1:6" ht="15">
      <c r="A28" s="55">
        <v>3</v>
      </c>
      <c r="B28" s="55">
        <v>25</v>
      </c>
      <c r="C28" s="54" t="s">
        <v>1353</v>
      </c>
      <c r="D28" s="76" t="s">
        <v>1372</v>
      </c>
      <c r="E28" s="76"/>
      <c r="F28" s="3"/>
    </row>
    <row r="29" spans="1:6" ht="15">
      <c r="A29" s="55">
        <v>4</v>
      </c>
      <c r="B29" s="55">
        <v>25</v>
      </c>
      <c r="C29" s="54" t="s">
        <v>1353</v>
      </c>
      <c r="D29" s="76" t="s">
        <v>1373</v>
      </c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F16" sqref="F1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1368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1369</v>
      </c>
      <c r="B4" s="83"/>
      <c r="C4" s="2" t="str">
        <f>'GPS точки Заріччя(59)'!M16</f>
        <v>87-8(59)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2.2000000000000002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25</v>
      </c>
      <c r="D9" s="76" t="s">
        <v>802</v>
      </c>
      <c r="E9" s="76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1.25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1353</v>
      </c>
      <c r="D27" s="76" t="s">
        <v>1370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F23" sqref="F2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1367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Заріччя(59)'!K10</f>
        <v>В59-3</v>
      </c>
      <c r="B4" s="83"/>
      <c r="C4" s="2" t="str">
        <f>'GPS точки Заріччя(59)'!M16</f>
        <v>87-8(59)</v>
      </c>
      <c r="D4" s="54" t="str">
        <f>'GPS точки Заріччя(59)'!L10</f>
        <v>148,39</v>
      </c>
      <c r="E4" s="51" t="str">
        <f>'GPS точки Заріччя(59)'!R10</f>
        <v>146,84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2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65</v>
      </c>
      <c r="D9" s="76" t="s">
        <v>307</v>
      </c>
      <c r="E9" s="76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1353</v>
      </c>
      <c r="D27" s="76"/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D27" sqref="D27:E2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1366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Заріччя(59)'!K11</f>
        <v>В59-4</v>
      </c>
      <c r="B4" s="83"/>
      <c r="C4" s="2" t="str">
        <f>'GPS точки Заріччя(59)'!M16</f>
        <v>87-8(59)</v>
      </c>
      <c r="D4" s="54" t="str">
        <f>'GPS точки Заріччя(59)'!L11</f>
        <v>148,05</v>
      </c>
      <c r="E4" s="51" t="str">
        <f>'GPS точки Заріччя(59)'!R11</f>
        <v>146,54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1.8</v>
      </c>
      <c r="C8" s="55">
        <v>150</v>
      </c>
      <c r="D8" s="76" t="s">
        <v>307</v>
      </c>
      <c r="E8" s="76"/>
      <c r="F8" s="3"/>
    </row>
    <row r="9" spans="1:13" ht="15">
      <c r="A9" s="55">
        <v>2</v>
      </c>
      <c r="B9" s="55">
        <v>1.8</v>
      </c>
      <c r="C9" s="55">
        <v>65</v>
      </c>
      <c r="D9" s="76" t="s">
        <v>307</v>
      </c>
      <c r="E9" s="76"/>
      <c r="F9" s="3"/>
    </row>
    <row r="10" spans="1:13" ht="15">
      <c r="A10" s="55">
        <v>3</v>
      </c>
      <c r="B10" s="55">
        <v>1.8</v>
      </c>
      <c r="C10" s="55">
        <v>65</v>
      </c>
      <c r="D10" s="76" t="s">
        <v>307</v>
      </c>
      <c r="E10" s="76"/>
      <c r="F10" s="3"/>
    </row>
    <row r="11" spans="1:13" ht="15">
      <c r="A11" s="55">
        <v>4</v>
      </c>
      <c r="B11" s="55">
        <v>1.8</v>
      </c>
      <c r="C11" s="55">
        <v>65</v>
      </c>
      <c r="D11" s="76" t="s">
        <v>307</v>
      </c>
      <c r="E11" s="76"/>
      <c r="F11" s="3"/>
    </row>
    <row r="12" spans="1:13" ht="15">
      <c r="A12" s="55">
        <v>5</v>
      </c>
      <c r="B12" s="55">
        <v>1.8</v>
      </c>
      <c r="C12" s="55">
        <v>150</v>
      </c>
      <c r="D12" s="77" t="s">
        <v>319</v>
      </c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306</v>
      </c>
      <c r="B18" s="55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>
        <v>100</v>
      </c>
      <c r="C26" s="54" t="s">
        <v>1353</v>
      </c>
      <c r="D26" s="76" t="s">
        <v>353</v>
      </c>
      <c r="E26" s="76"/>
      <c r="F26" s="3"/>
    </row>
    <row r="27" spans="1:6" ht="15">
      <c r="A27" s="55">
        <v>2</v>
      </c>
      <c r="B27" s="55">
        <v>40</v>
      </c>
      <c r="C27" s="54" t="s">
        <v>1353</v>
      </c>
      <c r="D27" s="76"/>
      <c r="E27" s="76"/>
      <c r="F27" s="3"/>
    </row>
    <row r="28" spans="1:6" ht="15">
      <c r="A28" s="55">
        <v>3</v>
      </c>
      <c r="B28" s="55">
        <v>50</v>
      </c>
      <c r="C28" s="54" t="s">
        <v>1353</v>
      </c>
      <c r="D28" s="76"/>
      <c r="E28" s="76"/>
      <c r="F28" s="3"/>
    </row>
    <row r="29" spans="1:6" ht="15">
      <c r="A29" s="55">
        <v>4</v>
      </c>
      <c r="B29" s="55">
        <v>25</v>
      </c>
      <c r="C29" s="54" t="s">
        <v>1353</v>
      </c>
      <c r="D29" s="76"/>
      <c r="E29" s="76"/>
      <c r="F29" s="3"/>
    </row>
    <row r="30" spans="1:6" ht="15">
      <c r="A30" s="55">
        <v>5</v>
      </c>
      <c r="B30" s="55">
        <v>25</v>
      </c>
      <c r="C30" s="54" t="s">
        <v>1353</v>
      </c>
      <c r="D30" s="76"/>
      <c r="E30" s="76"/>
      <c r="F30" s="3"/>
    </row>
    <row r="31" spans="1:6" ht="15">
      <c r="A31" s="55">
        <v>6</v>
      </c>
      <c r="B31" s="55">
        <v>100</v>
      </c>
      <c r="C31" s="54" t="s">
        <v>327</v>
      </c>
      <c r="D31" s="76" t="s">
        <v>334</v>
      </c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1365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Заріччя(59)'!K12</f>
        <v>В59-5</v>
      </c>
      <c r="B4" s="83"/>
      <c r="C4" s="2" t="str">
        <f>'GPS точки Заріччя(59)'!M15</f>
        <v>87-8(59)</v>
      </c>
      <c r="D4" s="54" t="str">
        <f>'GPS точки Заріччя(59)'!L12</f>
        <v>148,25</v>
      </c>
      <c r="E4" s="51">
        <f>'GPS точки Заріччя(59)'!R12</f>
        <v>0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/>
      <c r="C8" s="55"/>
      <c r="D8" s="76"/>
      <c r="E8" s="76"/>
      <c r="F8" s="3"/>
    </row>
    <row r="9" spans="1:13" ht="15">
      <c r="A9" s="55">
        <v>2</v>
      </c>
      <c r="B9" s="55"/>
      <c r="C9" s="55"/>
      <c r="D9" s="77"/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/>
      <c r="B18" s="55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/>
      <c r="B22" s="55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/>
      <c r="C27" s="54"/>
      <c r="D27" s="76"/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F20" sqref="F2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1364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Заріччя(59)'!K13</f>
        <v>В59-6</v>
      </c>
      <c r="B4" s="83"/>
      <c r="C4" s="2" t="str">
        <f>'GPS точки Заріччя(59)'!M16</f>
        <v>87-8(59)</v>
      </c>
      <c r="D4" s="54" t="str">
        <f>'GPS точки Заріччя(59)'!L13</f>
        <v>147,39</v>
      </c>
      <c r="E4" s="51" t="str">
        <f>'GPS точки Заріччя(59)'!R13</f>
        <v>146,00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1.3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1.3</v>
      </c>
      <c r="C9" s="55">
        <v>150</v>
      </c>
      <c r="D9" s="76" t="s">
        <v>307</v>
      </c>
      <c r="E9" s="76"/>
      <c r="F9" s="3"/>
    </row>
    <row r="10" spans="1:13" ht="15">
      <c r="A10" s="55">
        <v>3</v>
      </c>
      <c r="B10" s="55">
        <v>1.3</v>
      </c>
      <c r="C10" s="55">
        <v>50</v>
      </c>
      <c r="D10" s="77" t="s">
        <v>319</v>
      </c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50</v>
      </c>
      <c r="C27" s="54" t="s">
        <v>1353</v>
      </c>
      <c r="D27" s="76"/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P16" sqref="P1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1360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1361</v>
      </c>
      <c r="B4" s="83"/>
      <c r="C4" s="2" t="str">
        <f>'GPS точки Заріччя(59)'!M16</f>
        <v>87-8(59)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1.4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1.3</v>
      </c>
      <c r="C9" s="55">
        <v>25</v>
      </c>
      <c r="D9" s="77" t="s">
        <v>319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25</v>
      </c>
      <c r="C27" s="54" t="s">
        <v>1353</v>
      </c>
      <c r="D27" s="76" t="s">
        <v>1363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28" sqref="D28:E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1358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Заріччя(59)'!K14</f>
        <v>В59-7</v>
      </c>
      <c r="B4" s="83"/>
      <c r="C4" s="2" t="str">
        <f>'GPS точки Заріччя(59)'!M16</f>
        <v>87-8(59)</v>
      </c>
      <c r="D4" s="54" t="str">
        <f>'GPS точки Заріччя(59)'!L14</f>
        <v>147,42</v>
      </c>
      <c r="E4" s="51" t="str">
        <f>'GPS точки Заріччя(59)'!R14</f>
        <v>145,67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1.3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1.2</v>
      </c>
      <c r="C9" s="55">
        <v>25</v>
      </c>
      <c r="D9" s="77" t="s">
        <v>838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1353</v>
      </c>
      <c r="D27" s="76" t="s">
        <v>1359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1357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Заріччя(59)'!K15</f>
        <v>В59-8</v>
      </c>
      <c r="B4" s="83"/>
      <c r="C4" s="2" t="str">
        <f>'GPS точки Заріччя(59)'!M15</f>
        <v>87-8(59)</v>
      </c>
      <c r="D4" s="54" t="str">
        <f>'GPS точки Заріччя(59)'!L15</f>
        <v>147,70</v>
      </c>
      <c r="E4" s="51" t="str">
        <f>'GPS точки Заріччя(59)'!R15</f>
        <v>146,21</v>
      </c>
      <c r="F4" s="3"/>
      <c r="I4" s="84" t="s">
        <v>815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/>
      <c r="C8" s="55"/>
      <c r="D8" s="76"/>
      <c r="E8" s="76"/>
      <c r="F8" s="3"/>
    </row>
    <row r="9" spans="1:13" ht="15">
      <c r="A9" s="55">
        <v>2</v>
      </c>
      <c r="B9" s="55"/>
      <c r="C9" s="55"/>
      <c r="D9" s="77"/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/>
      <c r="B18" s="55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/>
      <c r="B22" s="55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/>
      <c r="C27" s="54"/>
      <c r="D27" s="76"/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28" sqref="D28:E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1355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tr">
        <f>'GPS точки Заріччя(59)'!K16</f>
        <v>В59-9</v>
      </c>
      <c r="B4" s="83"/>
      <c r="C4" s="2" t="str">
        <f>'GPS точки Заріччя(59)'!M16</f>
        <v>87-8(59)</v>
      </c>
      <c r="D4" s="54" t="str">
        <f>'GPS точки Заріччя(59)'!L16</f>
        <v>146,71</v>
      </c>
      <c r="E4" s="51" t="str">
        <f>'GPS точки Заріччя(59)'!R16</f>
        <v>145,45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1.3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1.2</v>
      </c>
      <c r="C9" s="55">
        <v>25</v>
      </c>
      <c r="D9" s="77" t="s">
        <v>802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1353</v>
      </c>
      <c r="D27" s="76" t="s">
        <v>1356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A5" sqref="A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1349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1362</v>
      </c>
      <c r="B4" s="83"/>
      <c r="C4" s="2" t="str">
        <f>'GPS точки Заріччя(59)'!M16</f>
        <v>87-8(59)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1.4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1.3</v>
      </c>
      <c r="C9" s="55">
        <v>16</v>
      </c>
      <c r="D9" s="77" t="s">
        <v>838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15</v>
      </c>
      <c r="C27" s="54" t="s">
        <v>327</v>
      </c>
      <c r="D27" s="76" t="s">
        <v>1350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I7" sqref="I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1351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54" t="s">
        <v>1</v>
      </c>
      <c r="D3" s="4" t="s">
        <v>7</v>
      </c>
      <c r="E3" s="54" t="s">
        <v>15</v>
      </c>
      <c r="F3" s="3"/>
    </row>
    <row r="4" spans="1:13" ht="15.75">
      <c r="A4" s="82" t="s">
        <v>1352</v>
      </c>
      <c r="B4" s="83"/>
      <c r="C4" s="2" t="str">
        <f>'GPS точки Заріччя(59)'!M16</f>
        <v>87-8(59)</v>
      </c>
      <c r="D4" s="5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6" t="s">
        <v>3</v>
      </c>
      <c r="E7" s="76"/>
      <c r="F7" s="3"/>
    </row>
    <row r="8" spans="1:13" ht="15">
      <c r="A8" s="55">
        <v>1</v>
      </c>
      <c r="B8" s="55">
        <v>1.4</v>
      </c>
      <c r="C8" s="55">
        <v>200</v>
      </c>
      <c r="D8" s="76" t="s">
        <v>307</v>
      </c>
      <c r="E8" s="76"/>
      <c r="F8" s="3"/>
    </row>
    <row r="9" spans="1:13" ht="15">
      <c r="A9" s="55">
        <v>2</v>
      </c>
      <c r="B9" s="55">
        <v>1.3</v>
      </c>
      <c r="C9" s="55">
        <v>25</v>
      </c>
      <c r="D9" s="77" t="s">
        <v>802</v>
      </c>
      <c r="E9" s="77"/>
      <c r="F9" s="3"/>
    </row>
    <row r="10" spans="1:13" ht="15">
      <c r="A10" s="55">
        <v>3</v>
      </c>
      <c r="B10" s="55"/>
      <c r="C10" s="55"/>
      <c r="D10" s="77"/>
      <c r="E10" s="77"/>
      <c r="F10" s="3"/>
    </row>
    <row r="11" spans="1:13" ht="15">
      <c r="A11" s="55">
        <v>4</v>
      </c>
      <c r="B11" s="55"/>
      <c r="C11" s="55"/>
      <c r="D11" s="77"/>
      <c r="E11" s="77"/>
      <c r="F11" s="3"/>
    </row>
    <row r="12" spans="1:13" ht="15">
      <c r="A12" s="55">
        <v>5</v>
      </c>
      <c r="B12" s="55"/>
      <c r="C12" s="55"/>
      <c r="D12" s="77"/>
      <c r="E12" s="77"/>
      <c r="F12" s="3"/>
    </row>
    <row r="13" spans="1:13" ht="15">
      <c r="A13" s="55">
        <v>6</v>
      </c>
      <c r="B13" s="55"/>
      <c r="C13" s="55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5" t="s">
        <v>807</v>
      </c>
      <c r="B18" s="55">
        <v>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5" t="s">
        <v>307</v>
      </c>
      <c r="B22" s="55">
        <v>0.63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6" t="s">
        <v>3</v>
      </c>
      <c r="E25" s="76"/>
      <c r="F25" s="3"/>
    </row>
    <row r="26" spans="1:6" ht="15">
      <c r="A26" s="55">
        <v>1</v>
      </c>
      <c r="B26" s="55"/>
      <c r="C26" s="54"/>
      <c r="D26" s="76"/>
      <c r="E26" s="76"/>
      <c r="F26" s="3"/>
    </row>
    <row r="27" spans="1:6" ht="15">
      <c r="A27" s="55">
        <v>2</v>
      </c>
      <c r="B27" s="55">
        <v>20</v>
      </c>
      <c r="C27" s="54" t="s">
        <v>1353</v>
      </c>
      <c r="D27" s="76" t="s">
        <v>1354</v>
      </c>
      <c r="E27" s="76"/>
      <c r="F27" s="3"/>
    </row>
    <row r="28" spans="1:6" ht="15">
      <c r="A28" s="55">
        <v>3</v>
      </c>
      <c r="B28" s="55"/>
      <c r="C28" s="54"/>
      <c r="D28" s="76"/>
      <c r="E28" s="76"/>
      <c r="F28" s="3"/>
    </row>
    <row r="29" spans="1:6" ht="15">
      <c r="A29" s="55">
        <v>4</v>
      </c>
      <c r="B29" s="55"/>
      <c r="C29" s="54"/>
      <c r="D29" s="76"/>
      <c r="E29" s="76"/>
      <c r="F29" s="3"/>
    </row>
    <row r="30" spans="1:6" ht="15">
      <c r="A30" s="55">
        <v>5</v>
      </c>
      <c r="B30" s="55"/>
      <c r="C30" s="54"/>
      <c r="D30" s="76"/>
      <c r="E30" s="76"/>
      <c r="F30" s="3"/>
    </row>
    <row r="31" spans="1:6" ht="15">
      <c r="A31" s="55">
        <v>6</v>
      </c>
      <c r="B31" s="55"/>
      <c r="C31" s="5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J33" sqref="J3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1520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(68)'!K13</f>
        <v>В68-6</v>
      </c>
      <c r="B4" s="83"/>
      <c r="C4" s="2" t="str">
        <f>'GPS точки Заріччя (68)'!M29</f>
        <v>86-6(68)</v>
      </c>
      <c r="D4" s="62" t="str">
        <f>'GPS точки Заріччя (68)'!L13</f>
        <v>167,46</v>
      </c>
      <c r="E4" s="51" t="str">
        <f>'GPS точки Заріччя (68)'!R13</f>
        <v>165,85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200</v>
      </c>
      <c r="D8" s="76" t="s">
        <v>307</v>
      </c>
      <c r="E8" s="76"/>
      <c r="F8" s="3"/>
    </row>
    <row r="9" spans="1:13" ht="15">
      <c r="A9" s="63">
        <v>2</v>
      </c>
      <c r="B9" s="63"/>
      <c r="C9" s="63"/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200</v>
      </c>
      <c r="C26" s="62" t="s">
        <v>1501</v>
      </c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1519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(68)'!K14</f>
        <v>В68-7</v>
      </c>
      <c r="B4" s="83"/>
      <c r="C4" s="2" t="str">
        <f>'GPS точки Заріччя (68)'!M29</f>
        <v>86-6(68)</v>
      </c>
      <c r="D4" s="62" t="str">
        <f>'GPS точки Заріччя (68)'!L14</f>
        <v>169,03</v>
      </c>
      <c r="E4" s="51" t="str">
        <f>'GPS точки Заріччя (68)'!R14</f>
        <v>167,04</v>
      </c>
      <c r="F4" s="3"/>
      <c r="I4" s="84" t="s">
        <v>1514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/>
      <c r="C8" s="63"/>
      <c r="D8" s="76"/>
      <c r="E8" s="76"/>
      <c r="F8" s="3"/>
    </row>
    <row r="9" spans="1:13" ht="15">
      <c r="A9" s="63">
        <v>2</v>
      </c>
      <c r="B9" s="64"/>
      <c r="C9" s="63"/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/>
      <c r="B18" s="63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/>
      <c r="B22" s="63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/>
      <c r="C26" s="62"/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N10" sqref="N10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1518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(68)'!K15</f>
        <v>В68-8</v>
      </c>
      <c r="B4" s="83"/>
      <c r="C4" s="2" t="str">
        <f>'GPS точки Заріччя (68)'!M29</f>
        <v>86-6(68)</v>
      </c>
      <c r="D4" s="62" t="str">
        <f>'GPS точки Заріччя (68)'!L15</f>
        <v>166,97</v>
      </c>
      <c r="E4" s="51" t="str">
        <f>'GPS точки Заріччя (68)'!R15</f>
        <v>164,33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200</v>
      </c>
      <c r="D8" s="76" t="s">
        <v>307</v>
      </c>
      <c r="E8" s="76"/>
      <c r="F8" s="3"/>
    </row>
    <row r="9" spans="1:13" ht="15">
      <c r="A9" s="63">
        <v>2</v>
      </c>
      <c r="B9" s="64">
        <v>2</v>
      </c>
      <c r="C9" s="63">
        <v>300</v>
      </c>
      <c r="D9" s="76" t="s">
        <v>307</v>
      </c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200</v>
      </c>
      <c r="C26" s="62" t="s">
        <v>1501</v>
      </c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N25" sqref="N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1517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(68)'!K16</f>
        <v>В68-9</v>
      </c>
      <c r="B4" s="83"/>
      <c r="C4" s="2" t="str">
        <f>'GPS точки Заріччя (68)'!M29</f>
        <v>86-6(68)</v>
      </c>
      <c r="D4" s="62" t="str">
        <f>'GPS точки Заріччя (68)'!L16</f>
        <v>166,92</v>
      </c>
      <c r="E4" s="51" t="str">
        <f>'GPS точки Заріччя (68)'!R16</f>
        <v>164,22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300</v>
      </c>
      <c r="D8" s="76"/>
      <c r="E8" s="76"/>
      <c r="F8" s="3"/>
    </row>
    <row r="9" spans="1:13" ht="15">
      <c r="A9" s="63">
        <v>2</v>
      </c>
      <c r="B9" s="64">
        <v>2</v>
      </c>
      <c r="C9" s="63">
        <v>200</v>
      </c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/>
      <c r="C26" s="62"/>
      <c r="D26" s="76"/>
      <c r="E26" s="76"/>
      <c r="F26" s="3"/>
    </row>
    <row r="27" spans="1:6" ht="15">
      <c r="A27" s="63">
        <v>2</v>
      </c>
      <c r="B27" s="63">
        <v>200</v>
      </c>
      <c r="C27" s="62" t="s">
        <v>1501</v>
      </c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F13" sqref="F1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1516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(68)'!K17</f>
        <v>В68-10</v>
      </c>
      <c r="B4" s="83"/>
      <c r="C4" s="2" t="str">
        <f>'GPS точки Заріччя (68)'!M29</f>
        <v>86-6(68)</v>
      </c>
      <c r="D4" s="62" t="str">
        <f>'GPS точки Заріччя (68)'!L17</f>
        <v>166,58</v>
      </c>
      <c r="E4" s="51" t="str">
        <f>'GPS точки Заріччя (68)'!R17</f>
        <v>164,29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200</v>
      </c>
      <c r="D8" s="76" t="s">
        <v>307</v>
      </c>
      <c r="E8" s="76"/>
      <c r="F8" s="3"/>
    </row>
    <row r="9" spans="1:13" ht="15">
      <c r="A9" s="63">
        <v>2</v>
      </c>
      <c r="B9" s="64">
        <v>2</v>
      </c>
      <c r="C9" s="63">
        <v>100</v>
      </c>
      <c r="D9" s="76" t="s">
        <v>305</v>
      </c>
      <c r="E9" s="76"/>
      <c r="F9" s="3"/>
    </row>
    <row r="10" spans="1:13" ht="15">
      <c r="A10" s="63">
        <v>3</v>
      </c>
      <c r="B10" s="64">
        <v>2</v>
      </c>
      <c r="C10" s="63">
        <v>200</v>
      </c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307</v>
      </c>
      <c r="B22" s="63">
        <v>0.62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200</v>
      </c>
      <c r="C26" s="62" t="s">
        <v>1501</v>
      </c>
      <c r="D26" s="76"/>
      <c r="E26" s="76"/>
      <c r="F26" s="3"/>
    </row>
    <row r="27" spans="1:6" ht="15">
      <c r="A27" s="63">
        <v>2</v>
      </c>
      <c r="B27" s="63">
        <v>100</v>
      </c>
      <c r="C27" s="62" t="s">
        <v>1501</v>
      </c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N29" sqref="N29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1515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(68)'!K18</f>
        <v>В68-11</v>
      </c>
      <c r="B4" s="83"/>
      <c r="C4" s="2" t="str">
        <f>'GPS точки Заріччя (68)'!M29</f>
        <v>86-6(68)</v>
      </c>
      <c r="D4" s="62" t="str">
        <f>'GPS точки Заріччя (68)'!L18</f>
        <v>166,50</v>
      </c>
      <c r="E4" s="51" t="str">
        <f>'GPS точки Заріччя (68)'!R18</f>
        <v>164,50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200</v>
      </c>
      <c r="D8" s="76"/>
      <c r="E8" s="76"/>
      <c r="F8" s="3"/>
    </row>
    <row r="9" spans="1:13" ht="15">
      <c r="A9" s="63">
        <v>2</v>
      </c>
      <c r="B9" s="64">
        <v>2</v>
      </c>
      <c r="C9" s="63">
        <v>150</v>
      </c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2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307</v>
      </c>
      <c r="B22" s="6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200</v>
      </c>
      <c r="C26" s="62" t="s">
        <v>1501</v>
      </c>
      <c r="D26" s="76" t="s">
        <v>352</v>
      </c>
      <c r="E26" s="76"/>
      <c r="F26" s="3"/>
    </row>
    <row r="27" spans="1:6" ht="15">
      <c r="A27" s="63">
        <v>2</v>
      </c>
      <c r="B27" s="63">
        <v>150</v>
      </c>
      <c r="C27" s="62" t="s">
        <v>1501</v>
      </c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1513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(68)'!K19</f>
        <v>В68-12</v>
      </c>
      <c r="B4" s="83"/>
      <c r="C4" s="2" t="str">
        <f>'GPS точки Заріччя (68)'!M29</f>
        <v>86-6(68)</v>
      </c>
      <c r="D4" s="62" t="str">
        <f>'GPS точки Заріччя (68)'!L19</f>
        <v>166,95</v>
      </c>
      <c r="E4" s="51" t="str">
        <f>'GPS точки Заріччя (68)'!R19</f>
        <v>164,48</v>
      </c>
      <c r="F4" s="3"/>
      <c r="I4" s="84" t="s">
        <v>1514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/>
      <c r="C8" s="63"/>
      <c r="D8" s="76"/>
      <c r="E8" s="76"/>
      <c r="F8" s="3"/>
    </row>
    <row r="9" spans="1:13" ht="15">
      <c r="A9" s="63">
        <v>2</v>
      </c>
      <c r="B9" s="64"/>
      <c r="C9" s="63"/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/>
      <c r="B18" s="63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/>
      <c r="B22" s="63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/>
      <c r="C26" s="62"/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B4" workbookViewId="0">
      <selection activeCell="L25" sqref="L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1511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(68)'!K20</f>
        <v>В68-13</v>
      </c>
      <c r="B4" s="83"/>
      <c r="C4" s="2" t="str">
        <f>'GPS точки Заріччя (68)'!M29</f>
        <v>86-6(68)</v>
      </c>
      <c r="D4" s="62" t="str">
        <f>'GPS точки Заріччя (68)'!L20</f>
        <v>166,75</v>
      </c>
      <c r="E4" s="51" t="str">
        <f>'GPS точки Заріччя (68)'!R20</f>
        <v>164,04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300</v>
      </c>
      <c r="D8" s="76" t="s">
        <v>1512</v>
      </c>
      <c r="E8" s="76"/>
      <c r="F8" s="3"/>
    </row>
    <row r="9" spans="1:13" ht="15">
      <c r="A9" s="63">
        <v>2</v>
      </c>
      <c r="B9" s="64"/>
      <c r="C9" s="63"/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300</v>
      </c>
      <c r="C26" s="62" t="s">
        <v>327</v>
      </c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10" sqref="P10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1510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(68)'!K21</f>
        <v>В68-15</v>
      </c>
      <c r="B4" s="83"/>
      <c r="C4" s="2" t="str">
        <f>'GPS точки Заріччя (68)'!M29</f>
        <v>86-6(68)</v>
      </c>
      <c r="D4" s="62" t="str">
        <f>'GPS точки Заріччя (68)'!L21</f>
        <v>166,48</v>
      </c>
      <c r="E4" s="51" t="str">
        <f>'GPS точки Заріччя (68)'!R21</f>
        <v>164,07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150</v>
      </c>
      <c r="D8" s="76" t="s">
        <v>305</v>
      </c>
      <c r="E8" s="76"/>
      <c r="F8" s="3"/>
    </row>
    <row r="9" spans="1:13" ht="15">
      <c r="A9" s="63">
        <v>2</v>
      </c>
      <c r="B9" s="64">
        <v>2</v>
      </c>
      <c r="C9" s="63">
        <v>150</v>
      </c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2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307</v>
      </c>
      <c r="B22" s="6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150</v>
      </c>
      <c r="C26" s="62" t="s">
        <v>1501</v>
      </c>
      <c r="D26" s="76" t="s">
        <v>352</v>
      </c>
      <c r="E26" s="76"/>
      <c r="F26" s="3"/>
    </row>
    <row r="27" spans="1:6" ht="15">
      <c r="A27" s="63">
        <v>2</v>
      </c>
      <c r="B27" s="63">
        <v>150</v>
      </c>
      <c r="C27" s="62" t="s">
        <v>327</v>
      </c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B28" sqref="B28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(68)'!K22</f>
        <v>В68-16</v>
      </c>
      <c r="B4" s="83"/>
      <c r="C4" s="2" t="str">
        <f>'GPS точки Заріччя (68)'!M29</f>
        <v>86-6(68)</v>
      </c>
      <c r="D4" s="62" t="str">
        <f>'GPS точки Заріччя (68)'!L22</f>
        <v>167,19</v>
      </c>
      <c r="E4" s="51" t="str">
        <f>'GPS точки Заріччя (68)'!R22</f>
        <v>164,33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150</v>
      </c>
      <c r="D8" s="76"/>
      <c r="E8" s="76"/>
      <c r="F8" s="3"/>
    </row>
    <row r="9" spans="1:13" ht="15">
      <c r="A9" s="63">
        <v>2</v>
      </c>
      <c r="B9" s="64">
        <v>2</v>
      </c>
      <c r="C9" s="63">
        <v>100</v>
      </c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2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307</v>
      </c>
      <c r="B22" s="6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/>
      <c r="C26" s="62"/>
      <c r="D26" s="76"/>
      <c r="E26" s="76"/>
      <c r="F26" s="3"/>
    </row>
    <row r="27" spans="1:6" ht="15">
      <c r="A27" s="63">
        <v>2</v>
      </c>
      <c r="B27" s="63">
        <v>100</v>
      </c>
      <c r="C27" s="62" t="s">
        <v>327</v>
      </c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B5" workbookViewId="0">
      <selection activeCell="N22" sqref="N22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(68)'!K23</f>
        <v>В68-17</v>
      </c>
      <c r="B4" s="83"/>
      <c r="C4" s="2" t="str">
        <f>'GPS точки Заріччя (68)'!M29</f>
        <v>86-6(68)</v>
      </c>
      <c r="D4" s="62" t="str">
        <f>'GPS точки Заріччя (68)'!L23</f>
        <v>167,40</v>
      </c>
      <c r="E4" s="51" t="str">
        <f>'GPS точки Заріччя (68)'!R23</f>
        <v>164,43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150</v>
      </c>
      <c r="D8" s="76" t="s">
        <v>305</v>
      </c>
      <c r="E8" s="76"/>
      <c r="F8" s="3"/>
    </row>
    <row r="9" spans="1:13" ht="15">
      <c r="A9" s="63">
        <v>2</v>
      </c>
      <c r="B9" s="64">
        <v>2</v>
      </c>
      <c r="C9" s="63">
        <v>32</v>
      </c>
      <c r="D9" s="76" t="s">
        <v>802</v>
      </c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307</v>
      </c>
      <c r="B22" s="6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/>
      <c r="C26" s="62"/>
      <c r="D26" s="76"/>
      <c r="E26" s="76"/>
      <c r="F26" s="3"/>
    </row>
    <row r="27" spans="1:6" ht="15">
      <c r="A27" s="63">
        <v>2</v>
      </c>
      <c r="B27" s="63">
        <v>32</v>
      </c>
      <c r="C27" s="62" t="s">
        <v>1501</v>
      </c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B4" workbookViewId="0">
      <selection activeCell="O17" sqref="O1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(68)'!K24</f>
        <v>В68-18</v>
      </c>
      <c r="B4" s="83"/>
      <c r="C4" s="2" t="str">
        <f>'GPS точки Заріччя (68)'!M29</f>
        <v>86-6(68)</v>
      </c>
      <c r="D4" s="62" t="str">
        <f>'GPS точки Заріччя (68)'!L24</f>
        <v>167,34</v>
      </c>
      <c r="E4" s="51" t="str">
        <f>'GPS точки Заріччя (68)'!R24</f>
        <v>164,46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150</v>
      </c>
      <c r="D8" s="76" t="s">
        <v>305</v>
      </c>
      <c r="E8" s="76"/>
      <c r="F8" s="3"/>
    </row>
    <row r="9" spans="1:13" ht="15">
      <c r="A9" s="63">
        <v>2</v>
      </c>
      <c r="B9" s="64">
        <v>2</v>
      </c>
      <c r="C9" s="63">
        <v>200</v>
      </c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/>
      <c r="C26" s="62"/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B4" workbookViewId="0">
      <selection activeCell="P21" sqref="P21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(68)'!K25</f>
        <v>В68-19</v>
      </c>
      <c r="B4" s="83"/>
      <c r="C4" s="2" t="str">
        <f>'GPS точки Заріччя (68)'!M29</f>
        <v>86-6(68)</v>
      </c>
      <c r="D4" s="62" t="str">
        <f>'GPS точки Заріччя (68)'!L25</f>
        <v>166,30</v>
      </c>
      <c r="E4" s="51" t="str">
        <f>'GPS точки Заріччя (68)'!R25</f>
        <v>164,13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300</v>
      </c>
      <c r="D8" s="76" t="s">
        <v>307</v>
      </c>
      <c r="E8" s="76"/>
      <c r="F8" s="3"/>
    </row>
    <row r="9" spans="1:13" ht="15">
      <c r="A9" s="63">
        <v>2</v>
      </c>
      <c r="B9" s="64">
        <v>2</v>
      </c>
      <c r="C9" s="63">
        <v>300</v>
      </c>
      <c r="D9" s="76" t="s">
        <v>307</v>
      </c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/>
      <c r="C26" s="62"/>
      <c r="D26" s="76"/>
      <c r="E26" s="76"/>
      <c r="F26" s="3"/>
    </row>
    <row r="27" spans="1:6" ht="15">
      <c r="A27" s="63">
        <v>2</v>
      </c>
      <c r="B27" s="63">
        <v>300</v>
      </c>
      <c r="C27" s="62" t="s">
        <v>1501</v>
      </c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zoomScale="90" zoomScaleNormal="90" workbookViewId="0">
      <selection activeCell="P8" sqref="P8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(68)'!K26</f>
        <v>В68-20</v>
      </c>
      <c r="B4" s="83"/>
      <c r="C4" s="2" t="str">
        <f>'GPS точки Заріччя (68)'!M30</f>
        <v>86-6(68)</v>
      </c>
      <c r="D4" s="62" t="str">
        <f>'GPS точки Заріччя (68)'!L26</f>
        <v>167,13</v>
      </c>
      <c r="E4" s="51" t="str">
        <f>'GPS точки Заріччя (68)'!R26</f>
        <v>165,61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/>
      <c r="C8" s="63"/>
      <c r="D8" s="76"/>
      <c r="E8" s="76"/>
      <c r="F8" s="3"/>
    </row>
    <row r="9" spans="1:13" ht="15">
      <c r="A9" s="63">
        <v>2</v>
      </c>
      <c r="B9" s="63"/>
      <c r="C9" s="63"/>
      <c r="D9" s="76"/>
      <c r="E9" s="76"/>
      <c r="F9" s="3"/>
    </row>
    <row r="10" spans="1:13" ht="15">
      <c r="A10" s="63">
        <v>3</v>
      </c>
      <c r="B10" s="63"/>
      <c r="C10" s="63"/>
      <c r="D10" s="76"/>
      <c r="E10" s="76"/>
      <c r="F10" s="3"/>
    </row>
    <row r="11" spans="1:13" ht="15">
      <c r="A11" s="63">
        <v>4</v>
      </c>
      <c r="B11" s="63"/>
      <c r="C11" s="63"/>
      <c r="D11" s="76"/>
      <c r="E11" s="76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 t="s">
        <v>313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/>
      <c r="C26" s="62"/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C4" workbookViewId="0">
      <selection activeCell="N23" sqref="N2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(68)'!K27</f>
        <v>В68-21</v>
      </c>
      <c r="B4" s="83"/>
      <c r="C4" s="2" t="str">
        <f>'GPS точки Заріччя (68)'!M29</f>
        <v>86-6(68)</v>
      </c>
      <c r="D4" s="62" t="str">
        <f>'GPS точки Заріччя (68)'!L27</f>
        <v>166,55</v>
      </c>
      <c r="E4" s="51" t="str">
        <f>'GPS точки Заріччя (68)'!R27</f>
        <v>164,35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300</v>
      </c>
      <c r="D8" s="76"/>
      <c r="E8" s="76"/>
      <c r="F8" s="3"/>
    </row>
    <row r="9" spans="1:13" ht="15">
      <c r="A9" s="63">
        <v>2</v>
      </c>
      <c r="B9" s="64">
        <v>2</v>
      </c>
      <c r="C9" s="63">
        <v>300</v>
      </c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300</v>
      </c>
      <c r="C26" s="62" t="s">
        <v>327</v>
      </c>
      <c r="D26" s="76"/>
      <c r="E26" s="76"/>
      <c r="F26" s="3"/>
    </row>
    <row r="27" spans="1:6" ht="15">
      <c r="A27" s="63">
        <v>2</v>
      </c>
      <c r="B27" s="63">
        <v>300</v>
      </c>
      <c r="C27" s="62" t="s">
        <v>327</v>
      </c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C27" sqref="C2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(68)'!K28</f>
        <v>В68-22</v>
      </c>
      <c r="B4" s="83"/>
      <c r="C4" s="2" t="str">
        <f>'GPS точки Заріччя (68)'!M29</f>
        <v>86-6(68)</v>
      </c>
      <c r="D4" s="62" t="str">
        <f>'GPS точки Заріччя (68)'!L28</f>
        <v>167,19</v>
      </c>
      <c r="E4" s="51" t="str">
        <f>'GPS точки Заріччя (68)'!R28</f>
        <v>164,82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300</v>
      </c>
      <c r="D8" s="76" t="s">
        <v>307</v>
      </c>
      <c r="E8" s="76"/>
      <c r="F8" s="3"/>
    </row>
    <row r="9" spans="1:13" ht="15">
      <c r="A9" s="63">
        <v>2</v>
      </c>
      <c r="B9" s="63"/>
      <c r="C9" s="63"/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300</v>
      </c>
      <c r="C26" s="62" t="s">
        <v>327</v>
      </c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B5" workbookViewId="0">
      <selection activeCell="N24" sqref="N24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1502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(68)'!K29</f>
        <v>В68-23</v>
      </c>
      <c r="B4" s="83"/>
      <c r="C4" s="2" t="str">
        <f>'GPS точки Заріччя (68)'!M29</f>
        <v>86-6(68)</v>
      </c>
      <c r="D4" s="62" t="str">
        <f>'GPS точки Заріччя (68)'!L29</f>
        <v>167,18</v>
      </c>
      <c r="E4" s="51" t="str">
        <f>'GPS точки Заріччя (68)'!R29</f>
        <v>164,83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300</v>
      </c>
      <c r="D8" s="76"/>
      <c r="E8" s="76"/>
      <c r="F8" s="3"/>
    </row>
    <row r="9" spans="1:13" ht="15">
      <c r="A9" s="63">
        <v>2</v>
      </c>
      <c r="B9" s="63"/>
      <c r="C9" s="63"/>
      <c r="D9" s="76"/>
      <c r="E9" s="76"/>
      <c r="F9" s="3"/>
    </row>
    <row r="10" spans="1:13" ht="15">
      <c r="A10" s="63">
        <v>3</v>
      </c>
      <c r="B10" s="63"/>
      <c r="C10" s="63"/>
      <c r="D10" s="77"/>
      <c r="E10" s="77"/>
      <c r="F10" s="3"/>
    </row>
    <row r="11" spans="1:13" ht="15">
      <c r="A11" s="63">
        <v>4</v>
      </c>
      <c r="B11" s="63"/>
      <c r="C11" s="63"/>
      <c r="D11" s="77"/>
      <c r="E11" s="77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306</v>
      </c>
      <c r="B22" s="6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300</v>
      </c>
      <c r="C26" s="62" t="s">
        <v>1353</v>
      </c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zoomScale="90" zoomScaleNormal="90" workbookViewId="0">
      <selection activeCell="F12" sqref="F12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1500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62" t="s">
        <v>1</v>
      </c>
      <c r="D3" s="4" t="s">
        <v>7</v>
      </c>
      <c r="E3" s="62" t="s">
        <v>15</v>
      </c>
      <c r="F3" s="3"/>
    </row>
    <row r="4" spans="1:13" ht="15.75">
      <c r="A4" s="82" t="str">
        <f>'GPS точки Заріччя (68)'!K30</f>
        <v>В68-24</v>
      </c>
      <c r="B4" s="83"/>
      <c r="C4" s="2" t="str">
        <f>'GPS точки Заріччя (68)'!M30</f>
        <v>86-6(68)</v>
      </c>
      <c r="D4" s="62" t="str">
        <f>'GPS точки Заріччя (68)'!L30</f>
        <v>166,49</v>
      </c>
      <c r="E4" s="51" t="str">
        <f>'GPS точки Заріччя (68)'!R30</f>
        <v>164,05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2" t="s">
        <v>10</v>
      </c>
      <c r="B7" s="62" t="s">
        <v>8</v>
      </c>
      <c r="C7" s="62" t="s">
        <v>9</v>
      </c>
      <c r="D7" s="76" t="s">
        <v>3</v>
      </c>
      <c r="E7" s="76"/>
      <c r="F7" s="3"/>
    </row>
    <row r="8" spans="1:13" ht="15">
      <c r="A8" s="63">
        <v>1</v>
      </c>
      <c r="B8" s="64">
        <v>2</v>
      </c>
      <c r="C8" s="63">
        <v>200</v>
      </c>
      <c r="D8" s="76" t="s">
        <v>307</v>
      </c>
      <c r="E8" s="76"/>
      <c r="F8" s="3"/>
    </row>
    <row r="9" spans="1:13" ht="15">
      <c r="A9" s="63">
        <v>2</v>
      </c>
      <c r="B9" s="63"/>
      <c r="C9" s="63"/>
      <c r="D9" s="76"/>
      <c r="E9" s="76"/>
      <c r="F9" s="3"/>
    </row>
    <row r="10" spans="1:13" ht="15">
      <c r="A10" s="63">
        <v>3</v>
      </c>
      <c r="B10" s="63"/>
      <c r="C10" s="63"/>
      <c r="D10" s="76"/>
      <c r="E10" s="76"/>
      <c r="F10" s="3"/>
    </row>
    <row r="11" spans="1:13" ht="15">
      <c r="A11" s="63">
        <v>4</v>
      </c>
      <c r="B11" s="63"/>
      <c r="C11" s="63"/>
      <c r="D11" s="76"/>
      <c r="E11" s="76"/>
      <c r="F11" s="3"/>
    </row>
    <row r="12" spans="1:13" ht="15">
      <c r="A12" s="63">
        <v>5</v>
      </c>
      <c r="B12" s="63"/>
      <c r="C12" s="63"/>
      <c r="D12" s="77"/>
      <c r="E12" s="77"/>
      <c r="F12" s="3"/>
    </row>
    <row r="13" spans="1:13" ht="15">
      <c r="A13" s="63">
        <v>6</v>
      </c>
      <c r="B13" s="63"/>
      <c r="C13" s="6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78" t="s">
        <v>3</v>
      </c>
      <c r="D17" s="78"/>
      <c r="E17" s="78"/>
      <c r="F17" s="3"/>
    </row>
    <row r="18" spans="1:6" ht="15">
      <c r="A18" s="63" t="s">
        <v>306</v>
      </c>
      <c r="B18" s="63" t="s">
        <v>313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78" t="s">
        <v>3</v>
      </c>
      <c r="D21" s="78"/>
      <c r="E21" s="78"/>
      <c r="F21" s="3"/>
    </row>
    <row r="22" spans="1:6" ht="15">
      <c r="A22" s="63" t="s">
        <v>307</v>
      </c>
      <c r="B22" s="6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76" t="s">
        <v>3</v>
      </c>
      <c r="E25" s="76"/>
      <c r="F25" s="3"/>
    </row>
    <row r="26" spans="1:6" ht="15">
      <c r="A26" s="63">
        <v>1</v>
      </c>
      <c r="B26" s="63">
        <v>200</v>
      </c>
      <c r="C26" s="62" t="s">
        <v>1501</v>
      </c>
      <c r="D26" s="76"/>
      <c r="E26" s="76"/>
      <c r="F26" s="3"/>
    </row>
    <row r="27" spans="1:6" ht="15">
      <c r="A27" s="63">
        <v>2</v>
      </c>
      <c r="B27" s="63"/>
      <c r="C27" s="62"/>
      <c r="D27" s="76"/>
      <c r="E27" s="76"/>
      <c r="F27" s="3"/>
    </row>
    <row r="28" spans="1:6" ht="15">
      <c r="A28" s="63">
        <v>3</v>
      </c>
      <c r="B28" s="63"/>
      <c r="C28" s="62"/>
      <c r="D28" s="76"/>
      <c r="E28" s="76"/>
      <c r="F28" s="3"/>
    </row>
    <row r="29" spans="1:6" ht="15">
      <c r="A29" s="63">
        <v>4</v>
      </c>
      <c r="B29" s="63"/>
      <c r="C29" s="62"/>
      <c r="D29" s="76"/>
      <c r="E29" s="76"/>
      <c r="F29" s="3"/>
    </row>
    <row r="30" spans="1:6" ht="15">
      <c r="A30" s="63">
        <v>5</v>
      </c>
      <c r="B30" s="63"/>
      <c r="C30" s="62"/>
      <c r="D30" s="76"/>
      <c r="E30" s="76"/>
      <c r="F30" s="3"/>
    </row>
    <row r="31" spans="1:6" ht="15">
      <c r="A31" s="63">
        <v>6</v>
      </c>
      <c r="B31" s="63"/>
      <c r="C31" s="62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9" t="s">
        <v>6</v>
      </c>
      <c r="B1" s="79"/>
      <c r="C1" s="79"/>
      <c r="D1" s="79"/>
      <c r="E1" s="79"/>
      <c r="F1" s="1"/>
    </row>
    <row r="2" spans="1:9" ht="15.75">
      <c r="A2" s="1" t="s">
        <v>1443</v>
      </c>
      <c r="B2" s="1"/>
      <c r="C2" s="1"/>
      <c r="D2" s="1"/>
      <c r="E2" s="1"/>
      <c r="F2" s="3"/>
      <c r="I2" s="3" t="s">
        <v>25</v>
      </c>
    </row>
    <row r="3" spans="1:9" ht="60">
      <c r="A3" s="80" t="s">
        <v>0</v>
      </c>
      <c r="B3" s="81"/>
      <c r="C3" s="59" t="s">
        <v>1</v>
      </c>
      <c r="D3" s="4" t="s">
        <v>7</v>
      </c>
      <c r="E3" s="59" t="s">
        <v>15</v>
      </c>
      <c r="F3" s="3"/>
    </row>
    <row r="4" spans="1:9" ht="15.75">
      <c r="A4" s="82" t="str">
        <f>'[1]GPS точки Заріччя'!K10</f>
        <v>В69-3</v>
      </c>
      <c r="B4" s="83"/>
      <c r="C4" s="2" t="str">
        <f>'[1]GPS точки Заріччя'!L2</f>
        <v>86-7(69)</v>
      </c>
      <c r="D4" s="59" t="str">
        <f>'[1]GPS точки Заріччя'!L10</f>
        <v>165,01</v>
      </c>
      <c r="E4" s="51" t="str">
        <f>'[1]GPS точки Заріччя'!R10</f>
        <v>163,11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6" t="s">
        <v>3</v>
      </c>
      <c r="E7" s="76"/>
      <c r="F7" s="3"/>
    </row>
    <row r="8" spans="1:9" ht="15">
      <c r="A8" s="60">
        <v>1</v>
      </c>
      <c r="B8" s="60">
        <v>2.5</v>
      </c>
      <c r="C8" s="60">
        <v>700</v>
      </c>
      <c r="D8" s="76" t="s">
        <v>319</v>
      </c>
      <c r="E8" s="76"/>
      <c r="F8" s="3"/>
    </row>
    <row r="9" spans="1:9" ht="15">
      <c r="A9" s="60">
        <v>2</v>
      </c>
      <c r="B9" s="60">
        <v>1.9</v>
      </c>
      <c r="C9" s="60">
        <v>65</v>
      </c>
      <c r="D9" s="77" t="s">
        <v>307</v>
      </c>
      <c r="E9" s="77"/>
      <c r="F9" s="3"/>
    </row>
    <row r="10" spans="1:9" ht="15">
      <c r="A10" s="60">
        <v>3</v>
      </c>
      <c r="B10" s="60"/>
      <c r="C10" s="60">
        <v>25</v>
      </c>
      <c r="D10" s="77"/>
      <c r="E10" s="77"/>
      <c r="F10" s="3"/>
    </row>
    <row r="11" spans="1:9" ht="15">
      <c r="A11" s="60">
        <v>4</v>
      </c>
      <c r="B11" s="60"/>
      <c r="C11" s="60"/>
      <c r="D11" s="77"/>
      <c r="E11" s="77"/>
      <c r="F11" s="3"/>
    </row>
    <row r="12" spans="1:9" ht="15">
      <c r="A12" s="60">
        <v>5</v>
      </c>
      <c r="B12" s="60"/>
      <c r="C12" s="60"/>
      <c r="D12" s="77"/>
      <c r="E12" s="77"/>
      <c r="F12" s="3"/>
    </row>
    <row r="13" spans="1:9" ht="15">
      <c r="A13" s="60">
        <v>6</v>
      </c>
      <c r="B13" s="60"/>
      <c r="C13" s="60"/>
      <c r="D13" s="77"/>
      <c r="E13" s="7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78" t="s">
        <v>3</v>
      </c>
      <c r="D17" s="78"/>
      <c r="E17" s="78"/>
      <c r="F17" s="3"/>
    </row>
    <row r="18" spans="1:6" ht="15">
      <c r="A18" s="60" t="s">
        <v>306</v>
      </c>
      <c r="B18" s="60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78" t="s">
        <v>3</v>
      </c>
      <c r="D21" s="78"/>
      <c r="E21" s="78"/>
      <c r="F21" s="3"/>
    </row>
    <row r="22" spans="1:6" ht="15">
      <c r="A22" s="60" t="s">
        <v>306</v>
      </c>
      <c r="B22" s="60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6" t="s">
        <v>3</v>
      </c>
      <c r="E25" s="76"/>
      <c r="F25" s="3"/>
    </row>
    <row r="26" spans="1:6" ht="15">
      <c r="A26" s="60">
        <v>1</v>
      </c>
      <c r="B26" s="60"/>
      <c r="C26" s="59"/>
      <c r="D26" s="76"/>
      <c r="E26" s="76"/>
      <c r="F26" s="3"/>
    </row>
    <row r="27" spans="1:6" ht="15">
      <c r="A27" s="60">
        <v>2</v>
      </c>
      <c r="B27" s="60">
        <v>32</v>
      </c>
      <c r="C27" s="59" t="s">
        <v>1442</v>
      </c>
      <c r="D27" s="76" t="s">
        <v>1441</v>
      </c>
      <c r="E27" s="76"/>
      <c r="F27" s="3"/>
    </row>
    <row r="28" spans="1:6" ht="15">
      <c r="A28" s="60">
        <v>3</v>
      </c>
      <c r="B28" s="60">
        <v>25</v>
      </c>
      <c r="C28" s="59" t="s">
        <v>1442</v>
      </c>
      <c r="D28" s="76" t="s">
        <v>1441</v>
      </c>
      <c r="E28" s="76"/>
      <c r="F28" s="3"/>
    </row>
    <row r="29" spans="1:6" ht="15">
      <c r="A29" s="60">
        <v>4</v>
      </c>
      <c r="B29" s="60"/>
      <c r="C29" s="59"/>
      <c r="D29" s="76"/>
      <c r="E29" s="76"/>
      <c r="F29" s="3"/>
    </row>
    <row r="30" spans="1:6" ht="15">
      <c r="A30" s="60">
        <v>5</v>
      </c>
      <c r="B30" s="60"/>
      <c r="C30" s="59"/>
      <c r="D30" s="76"/>
      <c r="E30" s="76"/>
      <c r="F30" s="3"/>
    </row>
    <row r="31" spans="1:6" ht="15">
      <c r="A31" s="60">
        <v>6</v>
      </c>
      <c r="B31" s="60"/>
      <c r="C31" s="59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9:E9"/>
    <mergeCell ref="D10:E10"/>
    <mergeCell ref="D11:E11"/>
    <mergeCell ref="D12:E12"/>
    <mergeCell ref="A1:E1"/>
    <mergeCell ref="A3:B3"/>
    <mergeCell ref="A4:B4"/>
    <mergeCell ref="D7:E7"/>
    <mergeCell ref="D8:E8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D29:E29"/>
    <mergeCell ref="D30:E30"/>
    <mergeCell ref="C18:E1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9" t="s">
        <v>6</v>
      </c>
      <c r="B1" s="79"/>
      <c r="C1" s="79"/>
      <c r="D1" s="79"/>
      <c r="E1" s="79"/>
      <c r="F1" s="1"/>
    </row>
    <row r="2" spans="1:9" ht="15.75">
      <c r="A2" s="1" t="s">
        <v>1445</v>
      </c>
      <c r="B2" s="1"/>
      <c r="C2" s="1"/>
      <c r="D2" s="1"/>
      <c r="E2" s="1"/>
      <c r="F2" s="3"/>
      <c r="I2" s="3" t="s">
        <v>25</v>
      </c>
    </row>
    <row r="3" spans="1:9" ht="60">
      <c r="A3" s="80" t="s">
        <v>0</v>
      </c>
      <c r="B3" s="81"/>
      <c r="C3" s="59" t="s">
        <v>1</v>
      </c>
      <c r="D3" s="4" t="s">
        <v>7</v>
      </c>
      <c r="E3" s="59" t="s">
        <v>15</v>
      </c>
      <c r="F3" s="3"/>
    </row>
    <row r="4" spans="1:9" ht="15.75">
      <c r="A4" s="82" t="str">
        <f>'[1]GPS точки Заріччя'!K11</f>
        <v>В69-4</v>
      </c>
      <c r="B4" s="83"/>
      <c r="C4" s="2" t="str">
        <f>'[1]GPS точки Заріччя'!L2</f>
        <v>86-7(69)</v>
      </c>
      <c r="D4" s="59" t="str">
        <f>'[1]GPS точки Заріччя'!L11</f>
        <v>165,32</v>
      </c>
      <c r="E4" s="51" t="str">
        <f>'[1]GPS точки Заріччя'!R11</f>
        <v>163,44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6" t="s">
        <v>3</v>
      </c>
      <c r="E7" s="76"/>
      <c r="F7" s="3"/>
    </row>
    <row r="8" spans="1:9" ht="15">
      <c r="A8" s="60">
        <v>1</v>
      </c>
      <c r="B8" s="60">
        <v>2.4</v>
      </c>
      <c r="C8" s="60">
        <v>700</v>
      </c>
      <c r="D8" s="76" t="s">
        <v>319</v>
      </c>
      <c r="E8" s="76"/>
      <c r="F8" s="3"/>
    </row>
    <row r="9" spans="1:9" ht="15">
      <c r="A9" s="60">
        <v>2</v>
      </c>
      <c r="B9" s="60"/>
      <c r="C9" s="60"/>
      <c r="D9" s="77"/>
      <c r="E9" s="77"/>
      <c r="F9" s="3"/>
    </row>
    <row r="10" spans="1:9" ht="15">
      <c r="A10" s="60">
        <v>3</v>
      </c>
      <c r="B10" s="60"/>
      <c r="C10" s="60"/>
      <c r="D10" s="77"/>
      <c r="E10" s="77"/>
      <c r="F10" s="3"/>
    </row>
    <row r="11" spans="1:9" ht="15">
      <c r="A11" s="60">
        <v>4</v>
      </c>
      <c r="B11" s="60"/>
      <c r="C11" s="60"/>
      <c r="D11" s="77"/>
      <c r="E11" s="77"/>
      <c r="F11" s="3"/>
    </row>
    <row r="12" spans="1:9" ht="15">
      <c r="A12" s="60">
        <v>5</v>
      </c>
      <c r="B12" s="60"/>
      <c r="C12" s="60"/>
      <c r="D12" s="77"/>
      <c r="E12" s="77"/>
      <c r="F12" s="3"/>
    </row>
    <row r="13" spans="1:9" ht="15">
      <c r="A13" s="60">
        <v>6</v>
      </c>
      <c r="B13" s="60"/>
      <c r="C13" s="60"/>
      <c r="D13" s="77"/>
      <c r="E13" s="7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78" t="s">
        <v>3</v>
      </c>
      <c r="D17" s="78"/>
      <c r="E17" s="78"/>
      <c r="F17" s="3"/>
    </row>
    <row r="18" spans="1:6" ht="15">
      <c r="A18" s="60" t="s">
        <v>306</v>
      </c>
      <c r="B18" s="60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78" t="s">
        <v>3</v>
      </c>
      <c r="D21" s="78"/>
      <c r="E21" s="78"/>
      <c r="F21" s="3"/>
    </row>
    <row r="22" spans="1:6" ht="15">
      <c r="A22" s="60" t="s">
        <v>306</v>
      </c>
      <c r="B22" s="60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6" t="s">
        <v>3</v>
      </c>
      <c r="E25" s="76"/>
      <c r="F25" s="3"/>
    </row>
    <row r="26" spans="1:6" ht="15">
      <c r="A26" s="60">
        <v>1</v>
      </c>
      <c r="B26" s="60">
        <v>300</v>
      </c>
      <c r="C26" s="59"/>
      <c r="D26" s="76" t="s">
        <v>1444</v>
      </c>
      <c r="E26" s="76"/>
      <c r="F26" s="3"/>
    </row>
    <row r="27" spans="1:6" ht="15">
      <c r="A27" s="60">
        <v>2</v>
      </c>
      <c r="B27" s="60"/>
      <c r="C27" s="59"/>
      <c r="D27" s="76"/>
      <c r="E27" s="76"/>
      <c r="F27" s="3"/>
    </row>
    <row r="28" spans="1:6" ht="15">
      <c r="A28" s="60">
        <v>3</v>
      </c>
      <c r="B28" s="60"/>
      <c r="C28" s="59"/>
      <c r="D28" s="76"/>
      <c r="E28" s="76"/>
      <c r="F28" s="3"/>
    </row>
    <row r="29" spans="1:6" ht="15">
      <c r="A29" s="60">
        <v>4</v>
      </c>
      <c r="B29" s="60"/>
      <c r="C29" s="59"/>
      <c r="D29" s="76"/>
      <c r="E29" s="76"/>
      <c r="F29" s="3"/>
    </row>
    <row r="30" spans="1:6" ht="15">
      <c r="A30" s="60">
        <v>5</v>
      </c>
      <c r="B30" s="60"/>
      <c r="C30" s="59"/>
      <c r="D30" s="76"/>
      <c r="E30" s="76"/>
      <c r="F30" s="3"/>
    </row>
    <row r="31" spans="1:6" ht="15">
      <c r="A31" s="60">
        <v>6</v>
      </c>
      <c r="B31" s="60"/>
      <c r="C31" s="59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9" t="s">
        <v>6</v>
      </c>
      <c r="B1" s="79"/>
      <c r="C1" s="79"/>
      <c r="D1" s="79"/>
      <c r="E1" s="79"/>
      <c r="F1" s="1"/>
    </row>
    <row r="2" spans="1:9" ht="15.75">
      <c r="A2" s="1" t="s">
        <v>1447</v>
      </c>
      <c r="B2" s="1"/>
      <c r="C2" s="1"/>
      <c r="D2" s="1"/>
      <c r="E2" s="1"/>
      <c r="F2" s="3"/>
      <c r="I2" s="3" t="s">
        <v>25</v>
      </c>
    </row>
    <row r="3" spans="1:9" ht="60">
      <c r="A3" s="80" t="s">
        <v>0</v>
      </c>
      <c r="B3" s="81"/>
      <c r="C3" s="59" t="s">
        <v>1</v>
      </c>
      <c r="D3" s="4" t="s">
        <v>7</v>
      </c>
      <c r="E3" s="59" t="s">
        <v>15</v>
      </c>
      <c r="F3" s="3"/>
    </row>
    <row r="4" spans="1:9" ht="15.75">
      <c r="A4" s="82" t="str">
        <f>'[1]GPS точки Заріччя'!K12</f>
        <v>В69-5</v>
      </c>
      <c r="B4" s="83"/>
      <c r="C4" s="2" t="str">
        <f>'[1]GPS точки Заріччя'!L2</f>
        <v>86-7(69)</v>
      </c>
      <c r="D4" s="59" t="str">
        <f>'[1]GPS точки Заріччя'!L12</f>
        <v>164,78</v>
      </c>
      <c r="E4" s="51" t="str">
        <f>'[1]GPS точки Заріччя'!R12</f>
        <v>162,88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6" t="s">
        <v>3</v>
      </c>
      <c r="E7" s="76"/>
      <c r="F7" s="3"/>
    </row>
    <row r="8" spans="1:9" ht="15">
      <c r="A8" s="60">
        <v>1</v>
      </c>
      <c r="B8" s="64">
        <v>2</v>
      </c>
      <c r="C8" s="60">
        <v>700</v>
      </c>
      <c r="D8" s="76" t="s">
        <v>319</v>
      </c>
      <c r="E8" s="76"/>
      <c r="F8" s="3"/>
    </row>
    <row r="9" spans="1:9" ht="15">
      <c r="A9" s="60">
        <v>2</v>
      </c>
      <c r="B9" s="60"/>
      <c r="C9" s="60">
        <v>40</v>
      </c>
      <c r="D9" s="77" t="s">
        <v>1446</v>
      </c>
      <c r="E9" s="77"/>
      <c r="F9" s="3"/>
    </row>
    <row r="10" spans="1:9" ht="15">
      <c r="A10" s="60">
        <v>3</v>
      </c>
      <c r="B10" s="60"/>
      <c r="C10" s="60"/>
      <c r="D10" s="77"/>
      <c r="E10" s="77"/>
      <c r="F10" s="3"/>
    </row>
    <row r="11" spans="1:9" ht="15">
      <c r="A11" s="60">
        <v>4</v>
      </c>
      <c r="B11" s="60"/>
      <c r="C11" s="60"/>
      <c r="D11" s="77"/>
      <c r="E11" s="77"/>
      <c r="F11" s="3"/>
    </row>
    <row r="12" spans="1:9" ht="15">
      <c r="A12" s="60">
        <v>5</v>
      </c>
      <c r="B12" s="60"/>
      <c r="C12" s="60"/>
      <c r="D12" s="77"/>
      <c r="E12" s="77"/>
      <c r="F12" s="3"/>
    </row>
    <row r="13" spans="1:9" ht="15">
      <c r="A13" s="60">
        <v>6</v>
      </c>
      <c r="B13" s="60"/>
      <c r="C13" s="60"/>
      <c r="D13" s="77"/>
      <c r="E13" s="7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78" t="s">
        <v>3</v>
      </c>
      <c r="D17" s="78"/>
      <c r="E17" s="78"/>
      <c r="F17" s="3"/>
    </row>
    <row r="18" spans="1:6" ht="15">
      <c r="A18" s="60" t="s">
        <v>306</v>
      </c>
      <c r="B18" s="60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78" t="s">
        <v>3</v>
      </c>
      <c r="D21" s="78"/>
      <c r="E21" s="78"/>
      <c r="F21" s="3"/>
    </row>
    <row r="22" spans="1:6" ht="15">
      <c r="A22" s="60" t="s">
        <v>306</v>
      </c>
      <c r="B22" s="60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6" t="s">
        <v>3</v>
      </c>
      <c r="E25" s="76"/>
      <c r="F25" s="3"/>
    </row>
    <row r="26" spans="1:6" ht="15">
      <c r="A26" s="60">
        <v>1</v>
      </c>
      <c r="B26" s="60"/>
      <c r="C26" s="59"/>
      <c r="D26" s="76"/>
      <c r="E26" s="76"/>
      <c r="F26" s="3"/>
    </row>
    <row r="27" spans="1:6" ht="15">
      <c r="A27" s="60">
        <v>2</v>
      </c>
      <c r="B27" s="60">
        <v>32</v>
      </c>
      <c r="C27" s="59" t="s">
        <v>1442</v>
      </c>
      <c r="D27" s="76" t="s">
        <v>1441</v>
      </c>
      <c r="E27" s="76"/>
      <c r="F27" s="3"/>
    </row>
    <row r="28" spans="1:6" ht="15">
      <c r="A28" s="60">
        <v>3</v>
      </c>
      <c r="B28" s="60"/>
      <c r="C28" s="59"/>
      <c r="D28" s="76"/>
      <c r="E28" s="76"/>
      <c r="F28" s="3"/>
    </row>
    <row r="29" spans="1:6" ht="15">
      <c r="A29" s="60">
        <v>4</v>
      </c>
      <c r="B29" s="60"/>
      <c r="C29" s="59"/>
      <c r="D29" s="76"/>
      <c r="E29" s="76"/>
      <c r="F29" s="3"/>
    </row>
    <row r="30" spans="1:6" ht="15">
      <c r="A30" s="60">
        <v>5</v>
      </c>
      <c r="B30" s="60"/>
      <c r="C30" s="59"/>
      <c r="D30" s="76"/>
      <c r="E30" s="76"/>
      <c r="F30" s="3"/>
    </row>
    <row r="31" spans="1:6" ht="15">
      <c r="A31" s="60">
        <v>6</v>
      </c>
      <c r="B31" s="60"/>
      <c r="C31" s="59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9" t="s">
        <v>6</v>
      </c>
      <c r="B1" s="79"/>
      <c r="C1" s="79"/>
      <c r="D1" s="79"/>
      <c r="E1" s="79"/>
      <c r="F1" s="1"/>
    </row>
    <row r="2" spans="1:9" ht="15.75">
      <c r="A2" s="1" t="s">
        <v>1448</v>
      </c>
      <c r="B2" s="1"/>
      <c r="C2" s="1"/>
      <c r="D2" s="1"/>
      <c r="E2" s="1"/>
      <c r="F2" s="3"/>
      <c r="I2" s="3" t="s">
        <v>25</v>
      </c>
    </row>
    <row r="3" spans="1:9" ht="60">
      <c r="A3" s="80" t="s">
        <v>0</v>
      </c>
      <c r="B3" s="81"/>
      <c r="C3" s="59" t="s">
        <v>1</v>
      </c>
      <c r="D3" s="4" t="s">
        <v>7</v>
      </c>
      <c r="E3" s="59" t="s">
        <v>15</v>
      </c>
      <c r="F3" s="3"/>
    </row>
    <row r="4" spans="1:9" ht="15.75">
      <c r="A4" s="82" t="str">
        <f>'[1]GPS точки Заріччя'!K13</f>
        <v>В69-6</v>
      </c>
      <c r="B4" s="83"/>
      <c r="C4" s="2" t="str">
        <f>'[1]GPS точки Заріччя'!L2</f>
        <v>86-7(69)</v>
      </c>
      <c r="D4" s="59" t="str">
        <f>'[1]GPS точки Заріччя'!L13</f>
        <v>165,15</v>
      </c>
      <c r="E4" s="51" t="str">
        <f>'[1]GPS точки Заріччя'!R13</f>
        <v>163,25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6" t="s">
        <v>3</v>
      </c>
      <c r="E7" s="76"/>
      <c r="F7" s="3"/>
    </row>
    <row r="8" spans="1:9" ht="15">
      <c r="A8" s="60">
        <v>1</v>
      </c>
      <c r="B8" s="64">
        <v>2.2000000000000002</v>
      </c>
      <c r="C8" s="60">
        <v>700</v>
      </c>
      <c r="D8" s="76" t="s">
        <v>319</v>
      </c>
      <c r="E8" s="76"/>
      <c r="F8" s="3"/>
    </row>
    <row r="9" spans="1:9" ht="15">
      <c r="A9" s="60">
        <v>2</v>
      </c>
      <c r="B9" s="64">
        <v>2</v>
      </c>
      <c r="C9" s="60">
        <v>500</v>
      </c>
      <c r="D9" s="77" t="s">
        <v>319</v>
      </c>
      <c r="E9" s="77"/>
      <c r="F9" s="3"/>
    </row>
    <row r="10" spans="1:9" ht="15">
      <c r="A10" s="60">
        <v>3</v>
      </c>
      <c r="B10" s="60"/>
      <c r="C10" s="60"/>
      <c r="D10" s="77"/>
      <c r="E10" s="77"/>
      <c r="F10" s="3"/>
    </row>
    <row r="11" spans="1:9" ht="15">
      <c r="A11" s="60">
        <v>4</v>
      </c>
      <c r="B11" s="60"/>
      <c r="C11" s="60"/>
      <c r="D11" s="77"/>
      <c r="E11" s="77"/>
      <c r="F11" s="3"/>
    </row>
    <row r="12" spans="1:9" ht="15">
      <c r="A12" s="60">
        <v>5</v>
      </c>
      <c r="B12" s="60"/>
      <c r="C12" s="60"/>
      <c r="D12" s="77"/>
      <c r="E12" s="77"/>
      <c r="F12" s="3"/>
    </row>
    <row r="13" spans="1:9" ht="15">
      <c r="A13" s="60">
        <v>6</v>
      </c>
      <c r="B13" s="60"/>
      <c r="C13" s="60"/>
      <c r="D13" s="77"/>
      <c r="E13" s="7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78" t="s">
        <v>3</v>
      </c>
      <c r="D17" s="78"/>
      <c r="E17" s="78"/>
      <c r="F17" s="3"/>
    </row>
    <row r="18" spans="1:6" ht="15">
      <c r="A18" s="60" t="s">
        <v>306</v>
      </c>
      <c r="B18" s="64">
        <v>2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78" t="s">
        <v>3</v>
      </c>
      <c r="D21" s="78"/>
      <c r="E21" s="78"/>
      <c r="F21" s="3"/>
    </row>
    <row r="22" spans="1:6" ht="15">
      <c r="A22" s="60" t="s">
        <v>306</v>
      </c>
      <c r="B22" s="60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6" t="s">
        <v>3</v>
      </c>
      <c r="E25" s="76"/>
      <c r="F25" s="3"/>
    </row>
    <row r="26" spans="1:6" ht="15">
      <c r="A26" s="60">
        <v>1</v>
      </c>
      <c r="B26" s="60"/>
      <c r="C26" s="59"/>
      <c r="D26" s="76"/>
      <c r="E26" s="76"/>
      <c r="F26" s="3"/>
    </row>
    <row r="27" spans="1:6" ht="15">
      <c r="A27" s="60">
        <v>2</v>
      </c>
      <c r="B27" s="60">
        <v>500</v>
      </c>
      <c r="C27" s="59" t="s">
        <v>1442</v>
      </c>
      <c r="D27" s="76" t="s">
        <v>315</v>
      </c>
      <c r="E27" s="76"/>
      <c r="F27" s="3"/>
    </row>
    <row r="28" spans="1:6" ht="15">
      <c r="A28" s="60">
        <v>3</v>
      </c>
      <c r="B28" s="60"/>
      <c r="C28" s="59"/>
      <c r="D28" s="76"/>
      <c r="E28" s="76"/>
      <c r="F28" s="3"/>
    </row>
    <row r="29" spans="1:6" ht="15">
      <c r="A29" s="60">
        <v>4</v>
      </c>
      <c r="B29" s="60"/>
      <c r="C29" s="59"/>
      <c r="D29" s="76"/>
      <c r="E29" s="76"/>
      <c r="F29" s="3"/>
    </row>
    <row r="30" spans="1:6" ht="15">
      <c r="A30" s="60">
        <v>5</v>
      </c>
      <c r="B30" s="60"/>
      <c r="C30" s="59"/>
      <c r="D30" s="76"/>
      <c r="E30" s="76"/>
      <c r="F30" s="3"/>
    </row>
    <row r="31" spans="1:6" ht="15">
      <c r="A31" s="60">
        <v>6</v>
      </c>
      <c r="B31" s="60"/>
      <c r="C31" s="59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9" t="s">
        <v>6</v>
      </c>
      <c r="B1" s="79"/>
      <c r="C1" s="79"/>
      <c r="D1" s="79"/>
      <c r="E1" s="79"/>
      <c r="F1" s="1"/>
    </row>
    <row r="2" spans="1:9" ht="15.75">
      <c r="A2" s="1" t="s">
        <v>1452</v>
      </c>
      <c r="B2" s="1"/>
      <c r="C2" s="1"/>
      <c r="D2" s="1"/>
      <c r="E2" s="1"/>
      <c r="F2" s="3"/>
      <c r="I2" s="3" t="s">
        <v>25</v>
      </c>
    </row>
    <row r="3" spans="1:9" ht="60">
      <c r="A3" s="80" t="s">
        <v>0</v>
      </c>
      <c r="B3" s="81"/>
      <c r="C3" s="59" t="s">
        <v>1</v>
      </c>
      <c r="D3" s="4" t="s">
        <v>7</v>
      </c>
      <c r="E3" s="59" t="s">
        <v>15</v>
      </c>
      <c r="F3" s="3"/>
    </row>
    <row r="4" spans="1:9" ht="15.75">
      <c r="A4" s="82" t="str">
        <f>'[1]GPS точки Заріччя'!K14</f>
        <v>В69-7</v>
      </c>
      <c r="B4" s="83"/>
      <c r="C4" s="2" t="str">
        <f>'[1]GPS точки Заріччя'!L2</f>
        <v>86-7(69)</v>
      </c>
      <c r="D4" s="59" t="str">
        <f>'[1]GPS точки Заріччя'!L14</f>
        <v>165,42</v>
      </c>
      <c r="E4" s="51" t="str">
        <f>'[1]GPS точки Заріччя'!R14</f>
        <v>163,45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6" t="s">
        <v>3</v>
      </c>
      <c r="E7" s="76"/>
      <c r="F7" s="3"/>
    </row>
    <row r="8" spans="1:9" ht="15">
      <c r="A8" s="60">
        <v>1</v>
      </c>
      <c r="B8" s="64">
        <v>2.8</v>
      </c>
      <c r="C8" s="60">
        <v>1000</v>
      </c>
      <c r="D8" s="76" t="s">
        <v>319</v>
      </c>
      <c r="E8" s="76"/>
      <c r="F8" s="3"/>
    </row>
    <row r="9" spans="1:9" ht="15">
      <c r="A9" s="60">
        <v>2</v>
      </c>
      <c r="B9" s="64"/>
      <c r="C9" s="60">
        <v>40</v>
      </c>
      <c r="D9" s="77" t="s">
        <v>1451</v>
      </c>
      <c r="E9" s="77"/>
      <c r="F9" s="3"/>
    </row>
    <row r="10" spans="1:9" ht="15">
      <c r="A10" s="60">
        <v>3</v>
      </c>
      <c r="B10" s="60"/>
      <c r="C10" s="60">
        <v>25</v>
      </c>
      <c r="D10" s="77" t="s">
        <v>1450</v>
      </c>
      <c r="E10" s="77"/>
      <c r="F10" s="3"/>
    </row>
    <row r="11" spans="1:9" ht="15">
      <c r="A11" s="60">
        <v>4</v>
      </c>
      <c r="B11" s="60"/>
      <c r="C11" s="60">
        <v>150</v>
      </c>
      <c r="D11" s="77"/>
      <c r="E11" s="77"/>
      <c r="F11" s="3"/>
    </row>
    <row r="12" spans="1:9" ht="15">
      <c r="A12" s="60">
        <v>5</v>
      </c>
      <c r="B12" s="60"/>
      <c r="C12" s="60"/>
      <c r="D12" s="77"/>
      <c r="E12" s="77"/>
      <c r="F12" s="3"/>
    </row>
    <row r="13" spans="1:9" ht="15">
      <c r="A13" s="60">
        <v>6</v>
      </c>
      <c r="B13" s="60"/>
      <c r="C13" s="60"/>
      <c r="D13" s="77"/>
      <c r="E13" s="7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78" t="s">
        <v>3</v>
      </c>
      <c r="D17" s="78"/>
      <c r="E17" s="78"/>
      <c r="F17" s="3"/>
    </row>
    <row r="18" spans="1:6" ht="15">
      <c r="A18" s="60" t="s">
        <v>306</v>
      </c>
      <c r="B18" s="64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78" t="s">
        <v>3</v>
      </c>
      <c r="D21" s="78"/>
      <c r="E21" s="78"/>
      <c r="F21" s="3"/>
    </row>
    <row r="22" spans="1:6" ht="15">
      <c r="A22" s="60" t="s">
        <v>306</v>
      </c>
      <c r="B22" s="60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6" t="s">
        <v>3</v>
      </c>
      <c r="E25" s="76"/>
      <c r="F25" s="3"/>
    </row>
    <row r="26" spans="1:6" ht="15">
      <c r="A26" s="60">
        <v>1</v>
      </c>
      <c r="B26" s="60"/>
      <c r="C26" s="59"/>
      <c r="D26" s="76"/>
      <c r="E26" s="76"/>
      <c r="F26" s="3"/>
    </row>
    <row r="27" spans="1:6" ht="15">
      <c r="A27" s="60">
        <v>2</v>
      </c>
      <c r="B27" s="60">
        <v>25</v>
      </c>
      <c r="C27" s="59" t="s">
        <v>1442</v>
      </c>
      <c r="D27" s="76" t="s">
        <v>1449</v>
      </c>
      <c r="E27" s="76"/>
      <c r="F27" s="3"/>
    </row>
    <row r="28" spans="1:6" ht="15">
      <c r="A28" s="60">
        <v>3</v>
      </c>
      <c r="B28" s="60">
        <v>25</v>
      </c>
      <c r="C28" s="59" t="s">
        <v>1442</v>
      </c>
      <c r="D28" s="76" t="s">
        <v>1441</v>
      </c>
      <c r="E28" s="76"/>
      <c r="F28" s="3"/>
    </row>
    <row r="29" spans="1:6" ht="15">
      <c r="A29" s="60">
        <v>4</v>
      </c>
      <c r="B29" s="60">
        <v>150</v>
      </c>
      <c r="C29" s="59" t="s">
        <v>1442</v>
      </c>
      <c r="D29" s="76" t="s">
        <v>1441</v>
      </c>
      <c r="E29" s="76"/>
      <c r="F29" s="3"/>
    </row>
    <row r="30" spans="1:6" ht="15">
      <c r="A30" s="60">
        <v>5</v>
      </c>
      <c r="B30" s="60"/>
      <c r="C30" s="59"/>
      <c r="D30" s="76"/>
      <c r="E30" s="76"/>
      <c r="F30" s="3"/>
    </row>
    <row r="31" spans="1:6" ht="15">
      <c r="A31" s="60">
        <v>6</v>
      </c>
      <c r="B31" s="60"/>
      <c r="C31" s="59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19" sqref="P1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Заріччя(69)'!K16</f>
        <v>В69-9</v>
      </c>
      <c r="B4" s="83"/>
      <c r="C4" s="2" t="str">
        <f>'GPS точки Заріччя(69)'!M32</f>
        <v>86-7(69)</v>
      </c>
      <c r="D4" s="14" t="str">
        <f>'GPS точки Заріччя(69)'!L16</f>
        <v>166,61</v>
      </c>
      <c r="E4" s="51" t="str">
        <f>'GPS точки Заріччя(69)'!R16</f>
        <v>163,89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4</v>
      </c>
      <c r="C8" s="13">
        <v>700</v>
      </c>
      <c r="D8" s="76" t="s">
        <v>319</v>
      </c>
      <c r="E8" s="76"/>
      <c r="F8" s="3"/>
    </row>
    <row r="9" spans="1:13" ht="15">
      <c r="A9" s="13">
        <v>2</v>
      </c>
      <c r="B9" s="13">
        <v>4</v>
      </c>
      <c r="C9" s="13">
        <v>500</v>
      </c>
      <c r="D9" s="76" t="s">
        <v>319</v>
      </c>
      <c r="E9" s="76"/>
      <c r="F9" s="3"/>
    </row>
    <row r="10" spans="1:13" ht="15">
      <c r="A10" s="13">
        <v>3</v>
      </c>
      <c r="B10" s="13"/>
      <c r="C10" s="13"/>
      <c r="D10" s="76"/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 t="s">
        <v>350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306</v>
      </c>
      <c r="B22" s="1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500</v>
      </c>
      <c r="C27" s="14" t="s">
        <v>308</v>
      </c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N8" sqref="N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355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Заріччя(69)'!K27</f>
        <v>В69-20</v>
      </c>
      <c r="B4" s="83"/>
      <c r="C4" s="2" t="str">
        <f>'GPS точки Заріччя(69)'!M32</f>
        <v>86-7(69)</v>
      </c>
      <c r="D4" s="14" t="str">
        <f>'GPS точки Заріччя(69)'!L27</f>
        <v>166,30</v>
      </c>
      <c r="E4" s="51" t="str">
        <f>'GPS точки Заріччя(69)'!R27</f>
        <v>163,17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3</v>
      </c>
      <c r="C8" s="13">
        <v>300</v>
      </c>
      <c r="D8" s="76" t="s">
        <v>319</v>
      </c>
      <c r="E8" s="76"/>
      <c r="F8" s="3"/>
    </row>
    <row r="9" spans="1:13" ht="15">
      <c r="A9" s="13">
        <v>2</v>
      </c>
      <c r="B9" s="13">
        <v>3</v>
      </c>
      <c r="C9" s="13">
        <v>150</v>
      </c>
      <c r="D9" s="76" t="s">
        <v>319</v>
      </c>
      <c r="E9" s="76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2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>
        <v>300</v>
      </c>
      <c r="C26" s="14" t="s">
        <v>308</v>
      </c>
      <c r="D26" s="76"/>
      <c r="E26" s="76"/>
      <c r="F26" s="3"/>
    </row>
    <row r="27" spans="1:6" ht="15">
      <c r="A27" s="13">
        <v>2</v>
      </c>
      <c r="B27" s="13">
        <v>150</v>
      </c>
      <c r="C27" s="14" t="s">
        <v>308</v>
      </c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Q16" sqref="Q1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361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5" t="s">
        <v>1</v>
      </c>
      <c r="D3" s="4" t="s">
        <v>7</v>
      </c>
      <c r="E3" s="15" t="s">
        <v>15</v>
      </c>
      <c r="F3" s="3"/>
    </row>
    <row r="4" spans="1:13" ht="15.75">
      <c r="A4" s="82" t="str">
        <f>'GPS точки Заріччя(69)'!K28</f>
        <v>В69-21</v>
      </c>
      <c r="B4" s="83"/>
      <c r="C4" s="2" t="str">
        <f>'GPS точки Заріччя(69)'!M32</f>
        <v>86-7(69)</v>
      </c>
      <c r="D4" s="15" t="str">
        <f>'GPS точки Заріччя(69)'!L28</f>
        <v>166,79</v>
      </c>
      <c r="E4" s="51">
        <f>'GPS точки Заріччя(69)'!R28</f>
        <v>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76" t="s">
        <v>3</v>
      </c>
      <c r="E7" s="76"/>
      <c r="F7" s="3"/>
    </row>
    <row r="8" spans="1:13" ht="15">
      <c r="A8" s="16">
        <v>1</v>
      </c>
      <c r="B8" s="16">
        <v>2.5</v>
      </c>
      <c r="C8" s="16">
        <v>300</v>
      </c>
      <c r="D8" s="76" t="s">
        <v>319</v>
      </c>
      <c r="E8" s="76"/>
      <c r="F8" s="3"/>
    </row>
    <row r="9" spans="1:13" ht="15">
      <c r="A9" s="16">
        <v>2</v>
      </c>
      <c r="B9" s="16">
        <v>2.5</v>
      </c>
      <c r="C9" s="16">
        <v>300</v>
      </c>
      <c r="D9" s="76" t="s">
        <v>319</v>
      </c>
      <c r="E9" s="76"/>
      <c r="F9" s="3"/>
    </row>
    <row r="10" spans="1:13" ht="15">
      <c r="A10" s="16">
        <v>3</v>
      </c>
      <c r="B10" s="16"/>
      <c r="C10" s="16"/>
      <c r="D10" s="76"/>
      <c r="E10" s="76"/>
      <c r="F10" s="3"/>
    </row>
    <row r="11" spans="1:13" ht="15">
      <c r="A11" s="16">
        <v>4</v>
      </c>
      <c r="B11" s="16"/>
      <c r="C11" s="16"/>
      <c r="D11" s="76"/>
      <c r="E11" s="76"/>
      <c r="F11" s="3"/>
    </row>
    <row r="12" spans="1:13" ht="15">
      <c r="A12" s="16">
        <v>5</v>
      </c>
      <c r="B12" s="16"/>
      <c r="C12" s="16"/>
      <c r="D12" s="77"/>
      <c r="E12" s="77"/>
      <c r="F12" s="3"/>
    </row>
    <row r="13" spans="1:13" ht="15">
      <c r="A13" s="16">
        <v>6</v>
      </c>
      <c r="B13" s="16"/>
      <c r="C13" s="16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8" t="s">
        <v>3</v>
      </c>
      <c r="D17" s="78"/>
      <c r="E17" s="78"/>
      <c r="F17" s="3"/>
    </row>
    <row r="18" spans="1:6" ht="15">
      <c r="A18" s="16" t="s">
        <v>306</v>
      </c>
      <c r="B18" s="16">
        <v>2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8" t="s">
        <v>3</v>
      </c>
      <c r="D21" s="78"/>
      <c r="E21" s="78"/>
      <c r="F21" s="3"/>
    </row>
    <row r="22" spans="1:6" ht="15">
      <c r="A22" s="16" t="s">
        <v>306</v>
      </c>
      <c r="B22" s="16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6" t="s">
        <v>3</v>
      </c>
      <c r="E25" s="76"/>
      <c r="F25" s="3"/>
    </row>
    <row r="26" spans="1:6" ht="15">
      <c r="A26" s="16">
        <v>1</v>
      </c>
      <c r="B26" s="16">
        <v>300</v>
      </c>
      <c r="C26" s="15" t="s">
        <v>308</v>
      </c>
      <c r="D26" s="76"/>
      <c r="E26" s="76"/>
      <c r="F26" s="3"/>
    </row>
    <row r="27" spans="1:6" ht="15">
      <c r="A27" s="16">
        <v>2</v>
      </c>
      <c r="B27" s="16">
        <v>300</v>
      </c>
      <c r="C27" s="15" t="s">
        <v>308</v>
      </c>
      <c r="D27" s="76"/>
      <c r="E27" s="76"/>
      <c r="F27" s="3"/>
    </row>
    <row r="28" spans="1:6" ht="15">
      <c r="A28" s="16">
        <v>3</v>
      </c>
      <c r="B28" s="16"/>
      <c r="C28" s="15"/>
      <c r="D28" s="76"/>
      <c r="E28" s="76"/>
      <c r="F28" s="3"/>
    </row>
    <row r="29" spans="1:6" ht="15">
      <c r="A29" s="16">
        <v>4</v>
      </c>
      <c r="B29" s="16"/>
      <c r="C29" s="15"/>
      <c r="D29" s="76"/>
      <c r="E29" s="76"/>
      <c r="F29" s="3"/>
    </row>
    <row r="30" spans="1:6" ht="15">
      <c r="A30" s="16">
        <v>5</v>
      </c>
      <c r="B30" s="16"/>
      <c r="C30" s="15"/>
      <c r="D30" s="76"/>
      <c r="E30" s="76"/>
      <c r="F30" s="3"/>
    </row>
    <row r="31" spans="1:6" ht="15">
      <c r="A31" s="16">
        <v>6</v>
      </c>
      <c r="B31" s="16"/>
      <c r="C31" s="15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3" workbookViewId="0">
      <selection activeCell="P15" sqref="P1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5" t="s">
        <v>1</v>
      </c>
      <c r="D3" s="4" t="s">
        <v>7</v>
      </c>
      <c r="E3" s="15" t="s">
        <v>15</v>
      </c>
      <c r="F3" s="3"/>
    </row>
    <row r="4" spans="1:13" ht="15.75">
      <c r="A4" s="82" t="str">
        <f>'GPS точки Заріччя(69)'!K29</f>
        <v>В69-22</v>
      </c>
      <c r="B4" s="83"/>
      <c r="C4" s="2" t="str">
        <f>'GPS точки Заріччя(69)'!M32</f>
        <v>86-7(69)</v>
      </c>
      <c r="D4" s="15" t="str">
        <f>'GPS точки Заріччя(69)'!L29</f>
        <v>165,98</v>
      </c>
      <c r="E4" s="51">
        <f>'GPS точки Заріччя(69)'!R29</f>
        <v>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76" t="s">
        <v>3</v>
      </c>
      <c r="E7" s="76"/>
      <c r="F7" s="3"/>
    </row>
    <row r="8" spans="1:13" ht="15">
      <c r="A8" s="16">
        <v>1</v>
      </c>
      <c r="B8" s="16">
        <v>2.5</v>
      </c>
      <c r="C8" s="16">
        <v>300</v>
      </c>
      <c r="D8" s="76" t="s">
        <v>319</v>
      </c>
      <c r="E8" s="76"/>
      <c r="F8" s="3"/>
    </row>
    <row r="9" spans="1:13" ht="15">
      <c r="A9" s="16">
        <v>2</v>
      </c>
      <c r="B9" s="16">
        <v>2.5</v>
      </c>
      <c r="C9" s="16">
        <v>300</v>
      </c>
      <c r="D9" s="76" t="s">
        <v>319</v>
      </c>
      <c r="E9" s="76"/>
      <c r="F9" s="3"/>
    </row>
    <row r="10" spans="1:13" ht="15">
      <c r="A10" s="16">
        <v>3</v>
      </c>
      <c r="B10" s="16">
        <v>2.5</v>
      </c>
      <c r="C10" s="16">
        <v>300</v>
      </c>
      <c r="D10" s="76" t="s">
        <v>319</v>
      </c>
      <c r="E10" s="76"/>
      <c r="F10" s="3"/>
    </row>
    <row r="11" spans="1:13" ht="15">
      <c r="A11" s="16">
        <v>4</v>
      </c>
      <c r="B11" s="16"/>
      <c r="C11" s="16"/>
      <c r="D11" s="76"/>
      <c r="E11" s="76"/>
      <c r="F11" s="3"/>
    </row>
    <row r="12" spans="1:13" ht="15">
      <c r="A12" s="16">
        <v>5</v>
      </c>
      <c r="B12" s="16"/>
      <c r="C12" s="16"/>
      <c r="D12" s="77"/>
      <c r="E12" s="77"/>
      <c r="F12" s="3"/>
    </row>
    <row r="13" spans="1:13" ht="15">
      <c r="A13" s="16">
        <v>6</v>
      </c>
      <c r="B13" s="16"/>
      <c r="C13" s="16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8" t="s">
        <v>3</v>
      </c>
      <c r="D17" s="78"/>
      <c r="E17" s="78"/>
      <c r="F17" s="3"/>
    </row>
    <row r="18" spans="1:6" ht="15">
      <c r="A18" s="16" t="s">
        <v>306</v>
      </c>
      <c r="B18" s="16" t="s">
        <v>313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8" t="s">
        <v>3</v>
      </c>
      <c r="D21" s="78"/>
      <c r="E21" s="78"/>
      <c r="F21" s="3"/>
    </row>
    <row r="22" spans="1:6" ht="15">
      <c r="A22" s="16" t="s">
        <v>307</v>
      </c>
      <c r="B22" s="16">
        <v>0.64</v>
      </c>
      <c r="C22" s="77" t="s">
        <v>352</v>
      </c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6" t="s">
        <v>3</v>
      </c>
      <c r="E25" s="76"/>
      <c r="F25" s="3"/>
    </row>
    <row r="26" spans="1:6" ht="15">
      <c r="A26" s="16">
        <v>1</v>
      </c>
      <c r="B26" s="16">
        <v>300</v>
      </c>
      <c r="C26" s="15" t="s">
        <v>308</v>
      </c>
      <c r="D26" s="76"/>
      <c r="E26" s="76"/>
      <c r="F26" s="3"/>
    </row>
    <row r="27" spans="1:6" ht="15">
      <c r="A27" s="16">
        <v>2</v>
      </c>
      <c r="B27" s="16">
        <v>300</v>
      </c>
      <c r="C27" s="15" t="s">
        <v>308</v>
      </c>
      <c r="D27" s="76"/>
      <c r="E27" s="76"/>
      <c r="F27" s="3"/>
    </row>
    <row r="28" spans="1:6" ht="15">
      <c r="A28" s="16">
        <v>3</v>
      </c>
      <c r="B28" s="16">
        <v>300</v>
      </c>
      <c r="C28" s="15" t="s">
        <v>308</v>
      </c>
      <c r="D28" s="76"/>
      <c r="E28" s="76"/>
      <c r="F28" s="3"/>
    </row>
    <row r="29" spans="1:6" ht="15">
      <c r="A29" s="16">
        <v>4</v>
      </c>
      <c r="B29" s="16"/>
      <c r="C29" s="15"/>
      <c r="D29" s="76"/>
      <c r="E29" s="76"/>
      <c r="F29" s="3"/>
    </row>
    <row r="30" spans="1:6" ht="15">
      <c r="A30" s="16">
        <v>5</v>
      </c>
      <c r="B30" s="16"/>
      <c r="C30" s="15"/>
      <c r="D30" s="76"/>
      <c r="E30" s="76"/>
      <c r="F30" s="3"/>
    </row>
    <row r="31" spans="1:6" ht="15">
      <c r="A31" s="16">
        <v>6</v>
      </c>
      <c r="B31" s="16"/>
      <c r="C31" s="15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359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5" t="s">
        <v>1</v>
      </c>
      <c r="D3" s="4" t="s">
        <v>7</v>
      </c>
      <c r="E3" s="15" t="s">
        <v>15</v>
      </c>
      <c r="F3" s="3"/>
    </row>
    <row r="4" spans="1:13" ht="15.75">
      <c r="A4" s="82" t="str">
        <f>'GPS точки Заріччя(69)'!K30</f>
        <v>В69-23</v>
      </c>
      <c r="B4" s="83"/>
      <c r="C4" s="2" t="str">
        <f>'GPS точки Заріччя(69)'!M32</f>
        <v>86-7(69)</v>
      </c>
      <c r="D4" s="15" t="str">
        <f>'GPS точки Заріччя(69)'!L30</f>
        <v>165,97</v>
      </c>
      <c r="E4" s="51">
        <f>'GPS точки Заріччя(69)'!R30</f>
        <v>0</v>
      </c>
      <c r="F4" s="3"/>
      <c r="I4" s="84" t="s">
        <v>360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76" t="s">
        <v>3</v>
      </c>
      <c r="E7" s="76"/>
      <c r="F7" s="3"/>
    </row>
    <row r="8" spans="1:13" ht="15">
      <c r="A8" s="16">
        <v>1</v>
      </c>
      <c r="B8" s="16"/>
      <c r="C8" s="16"/>
      <c r="D8" s="76"/>
      <c r="E8" s="76"/>
      <c r="F8" s="3"/>
    </row>
    <row r="9" spans="1:13" ht="15">
      <c r="A9" s="16">
        <v>2</v>
      </c>
      <c r="B9" s="16"/>
      <c r="C9" s="16"/>
      <c r="D9" s="76"/>
      <c r="E9" s="76"/>
      <c r="F9" s="3"/>
    </row>
    <row r="10" spans="1:13" ht="15">
      <c r="A10" s="16">
        <v>3</v>
      </c>
      <c r="B10" s="16"/>
      <c r="C10" s="16"/>
      <c r="D10" s="76"/>
      <c r="E10" s="76"/>
      <c r="F10" s="3"/>
    </row>
    <row r="11" spans="1:13" ht="15">
      <c r="A11" s="16">
        <v>4</v>
      </c>
      <c r="B11" s="16"/>
      <c r="C11" s="16"/>
      <c r="D11" s="76"/>
      <c r="E11" s="76"/>
      <c r="F11" s="3"/>
    </row>
    <row r="12" spans="1:13" ht="15">
      <c r="A12" s="16">
        <v>5</v>
      </c>
      <c r="B12" s="16"/>
      <c r="C12" s="16"/>
      <c r="D12" s="77"/>
      <c r="E12" s="77"/>
      <c r="F12" s="3"/>
    </row>
    <row r="13" spans="1:13" ht="15">
      <c r="A13" s="16">
        <v>6</v>
      </c>
      <c r="B13" s="16"/>
      <c r="C13" s="16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8" t="s">
        <v>3</v>
      </c>
      <c r="D17" s="78"/>
      <c r="E17" s="78"/>
      <c r="F17" s="3"/>
    </row>
    <row r="18" spans="1:6" ht="15">
      <c r="A18" s="16"/>
      <c r="B18" s="16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8" t="s">
        <v>3</v>
      </c>
      <c r="D21" s="78"/>
      <c r="E21" s="78"/>
      <c r="F21" s="3"/>
    </row>
    <row r="22" spans="1:6" ht="15">
      <c r="A22" s="16"/>
      <c r="B22" s="16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6" t="s">
        <v>3</v>
      </c>
      <c r="E25" s="76"/>
      <c r="F25" s="3"/>
    </row>
    <row r="26" spans="1:6" ht="15">
      <c r="A26" s="16">
        <v>1</v>
      </c>
      <c r="B26" s="16"/>
      <c r="C26" s="15"/>
      <c r="D26" s="76"/>
      <c r="E26" s="76"/>
      <c r="F26" s="3"/>
    </row>
    <row r="27" spans="1:6" ht="15">
      <c r="A27" s="16">
        <v>2</v>
      </c>
      <c r="B27" s="16"/>
      <c r="C27" s="15"/>
      <c r="D27" s="76"/>
      <c r="E27" s="76"/>
      <c r="F27" s="3"/>
    </row>
    <row r="28" spans="1:6" ht="15">
      <c r="A28" s="16">
        <v>3</v>
      </c>
      <c r="B28" s="16"/>
      <c r="C28" s="15"/>
      <c r="D28" s="76"/>
      <c r="E28" s="76"/>
      <c r="F28" s="3"/>
    </row>
    <row r="29" spans="1:6" ht="15">
      <c r="A29" s="16">
        <v>4</v>
      </c>
      <c r="B29" s="16"/>
      <c r="C29" s="15"/>
      <c r="D29" s="76"/>
      <c r="E29" s="76"/>
      <c r="F29" s="3"/>
    </row>
    <row r="30" spans="1:6" ht="15">
      <c r="A30" s="16">
        <v>5</v>
      </c>
      <c r="B30" s="16"/>
      <c r="C30" s="15"/>
      <c r="D30" s="76"/>
      <c r="E30" s="76"/>
      <c r="F30" s="3"/>
    </row>
    <row r="31" spans="1:6" ht="15">
      <c r="A31" s="16">
        <v>6</v>
      </c>
      <c r="B31" s="16"/>
      <c r="C31" s="15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F31" sqref="F3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351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Заріччя(69)'!K31</f>
        <v>В69-24</v>
      </c>
      <c r="B4" s="83"/>
      <c r="C4" s="2" t="str">
        <f>'GPS точки Заріччя(69)'!M32</f>
        <v>86-7(69)</v>
      </c>
      <c r="D4" s="14" t="str">
        <f>'GPS точки Заріччя(69)'!L31</f>
        <v>166,71</v>
      </c>
      <c r="E4" s="51" t="str">
        <f>'GPS точки Заріччя(69)'!R31</f>
        <v>163,52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3</v>
      </c>
      <c r="C8" s="13">
        <v>150</v>
      </c>
      <c r="D8" s="76"/>
      <c r="E8" s="76"/>
      <c r="F8" s="3"/>
    </row>
    <row r="9" spans="1:13" ht="15">
      <c r="A9" s="13">
        <v>2</v>
      </c>
      <c r="B9" s="13">
        <v>3</v>
      </c>
      <c r="C9" s="13">
        <v>100</v>
      </c>
      <c r="D9" s="76"/>
      <c r="E9" s="76"/>
      <c r="F9" s="3"/>
    </row>
    <row r="10" spans="1:13" ht="15">
      <c r="A10" s="13">
        <v>3</v>
      </c>
      <c r="B10" s="13">
        <v>3</v>
      </c>
      <c r="C10" s="13">
        <v>100</v>
      </c>
      <c r="D10" s="76"/>
      <c r="E10" s="76"/>
      <c r="F10" s="3"/>
    </row>
    <row r="11" spans="1:13" ht="15">
      <c r="A11" s="13">
        <v>4</v>
      </c>
      <c r="B11" s="13"/>
      <c r="C11" s="13" t="s">
        <v>305</v>
      </c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 t="s">
        <v>313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0.62</v>
      </c>
      <c r="C22" s="77" t="s">
        <v>352</v>
      </c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>
        <v>150</v>
      </c>
      <c r="C26" s="14" t="s">
        <v>308</v>
      </c>
      <c r="D26" s="76"/>
      <c r="E26" s="76"/>
      <c r="F26" s="3"/>
    </row>
    <row r="27" spans="1:6" ht="15">
      <c r="A27" s="13">
        <v>2</v>
      </c>
      <c r="B27" s="13">
        <v>150</v>
      </c>
      <c r="C27" s="14" t="s">
        <v>308</v>
      </c>
      <c r="D27" s="76"/>
      <c r="E27" s="76"/>
      <c r="F27" s="3"/>
    </row>
    <row r="28" spans="1:6" ht="15">
      <c r="A28" s="13">
        <v>3</v>
      </c>
      <c r="B28" s="13">
        <v>150</v>
      </c>
      <c r="C28" s="14" t="s">
        <v>308</v>
      </c>
      <c r="D28" s="76"/>
      <c r="E28" s="76"/>
      <c r="F28" s="3"/>
    </row>
    <row r="29" spans="1:6" ht="15">
      <c r="A29" s="13">
        <v>4</v>
      </c>
      <c r="B29" s="13">
        <v>100</v>
      </c>
      <c r="C29" s="14" t="s">
        <v>308</v>
      </c>
      <c r="D29" s="76" t="s">
        <v>354</v>
      </c>
      <c r="E29" s="76"/>
      <c r="F29" s="3"/>
    </row>
    <row r="30" spans="1:6" ht="15">
      <c r="A30" s="13">
        <v>5</v>
      </c>
      <c r="B30" s="13">
        <v>100</v>
      </c>
      <c r="C30" s="14" t="s">
        <v>308</v>
      </c>
      <c r="D30" s="76" t="s">
        <v>354</v>
      </c>
      <c r="E30" s="76"/>
      <c r="F30" s="3"/>
    </row>
    <row r="31" spans="1:6" ht="15">
      <c r="A31" s="13">
        <v>6</v>
      </c>
      <c r="B31" s="13">
        <v>100</v>
      </c>
      <c r="C31" s="14" t="s">
        <v>308</v>
      </c>
      <c r="D31" s="76" t="s">
        <v>353</v>
      </c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301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1" t="s">
        <v>1</v>
      </c>
      <c r="D3" s="4" t="s">
        <v>7</v>
      </c>
      <c r="E3" s="11" t="s">
        <v>15</v>
      </c>
      <c r="F3" s="3"/>
    </row>
    <row r="4" spans="1:13" ht="15.75">
      <c r="A4" s="82" t="str">
        <f>'GPS точки Заріччя(69)'!K32</f>
        <v>В69-25</v>
      </c>
      <c r="B4" s="83"/>
      <c r="C4" s="2" t="str">
        <f>'GPS точки Заріччя(69)'!M32</f>
        <v>86-7(69)</v>
      </c>
      <c r="D4" s="14" t="str">
        <f>'GPS точки Заріччя(69)'!L32</f>
        <v>166,70</v>
      </c>
      <c r="E4" s="51" t="str">
        <f>'GPS точки Заріччя(69)'!R32</f>
        <v>163,52</v>
      </c>
      <c r="F4" s="3"/>
      <c r="I4" s="84" t="s">
        <v>303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1" t="s">
        <v>10</v>
      </c>
      <c r="B7" s="11" t="s">
        <v>8</v>
      </c>
      <c r="C7" s="11" t="s">
        <v>9</v>
      </c>
      <c r="D7" s="76" t="s">
        <v>3</v>
      </c>
      <c r="E7" s="76"/>
      <c r="F7" s="3"/>
    </row>
    <row r="8" spans="1:13" ht="15">
      <c r="A8" s="12">
        <v>1</v>
      </c>
      <c r="B8" s="12"/>
      <c r="C8" s="12"/>
      <c r="D8" s="76"/>
      <c r="E8" s="76"/>
      <c r="F8" s="3"/>
    </row>
    <row r="9" spans="1:13" ht="15">
      <c r="A9" s="12">
        <v>2</v>
      </c>
      <c r="B9" s="12"/>
      <c r="C9" s="12"/>
      <c r="D9" s="77"/>
      <c r="E9" s="77"/>
      <c r="F9" s="3"/>
    </row>
    <row r="10" spans="1:13" ht="15">
      <c r="A10" s="12">
        <v>3</v>
      </c>
      <c r="B10" s="12"/>
      <c r="C10" s="12"/>
      <c r="D10" s="77"/>
      <c r="E10" s="77"/>
      <c r="F10" s="3"/>
    </row>
    <row r="11" spans="1:13" ht="15">
      <c r="A11" s="12">
        <v>4</v>
      </c>
      <c r="B11" s="12"/>
      <c r="C11" s="12"/>
      <c r="D11" s="77"/>
      <c r="E11" s="77"/>
      <c r="F11" s="3"/>
    </row>
    <row r="12" spans="1:13" ht="15">
      <c r="A12" s="12">
        <v>5</v>
      </c>
      <c r="B12" s="12"/>
      <c r="C12" s="12"/>
      <c r="D12" s="77"/>
      <c r="E12" s="77"/>
      <c r="F12" s="3"/>
    </row>
    <row r="13" spans="1:13" ht="15">
      <c r="A13" s="12">
        <v>6</v>
      </c>
      <c r="B13" s="12"/>
      <c r="C13" s="12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8" t="s">
        <v>3</v>
      </c>
      <c r="D17" s="78"/>
      <c r="E17" s="78"/>
      <c r="F17" s="3"/>
    </row>
    <row r="18" spans="1:6" ht="15">
      <c r="A18" s="12"/>
      <c r="B18" s="12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8" t="s">
        <v>3</v>
      </c>
      <c r="D21" s="78"/>
      <c r="E21" s="78"/>
      <c r="F21" s="3"/>
    </row>
    <row r="22" spans="1:6" ht="15">
      <c r="A22" s="12"/>
      <c r="B22" s="12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6" t="s">
        <v>3</v>
      </c>
      <c r="E25" s="76"/>
      <c r="F25" s="3"/>
    </row>
    <row r="26" spans="1:6" ht="15">
      <c r="A26" s="12">
        <v>1</v>
      </c>
      <c r="B26" s="12"/>
      <c r="C26" s="11"/>
      <c r="D26" s="76"/>
      <c r="E26" s="76"/>
      <c r="F26" s="3"/>
    </row>
    <row r="27" spans="1:6" ht="15">
      <c r="A27" s="12">
        <v>2</v>
      </c>
      <c r="B27" s="12"/>
      <c r="C27" s="11"/>
      <c r="D27" s="76"/>
      <c r="E27" s="76"/>
      <c r="F27" s="3"/>
    </row>
    <row r="28" spans="1:6" ht="15">
      <c r="A28" s="12">
        <v>3</v>
      </c>
      <c r="B28" s="12"/>
      <c r="C28" s="11"/>
      <c r="D28" s="76"/>
      <c r="E28" s="76"/>
      <c r="F28" s="3"/>
    </row>
    <row r="29" spans="1:6" ht="15">
      <c r="A29" s="12">
        <v>4</v>
      </c>
      <c r="B29" s="12"/>
      <c r="C29" s="11"/>
      <c r="D29" s="76"/>
      <c r="E29" s="76"/>
      <c r="F29" s="3"/>
    </row>
    <row r="30" spans="1:6" ht="15">
      <c r="A30" s="12">
        <v>5</v>
      </c>
      <c r="B30" s="12"/>
      <c r="C30" s="11"/>
      <c r="D30" s="76"/>
      <c r="E30" s="76"/>
      <c r="F30" s="3"/>
    </row>
    <row r="31" spans="1:6" ht="15">
      <c r="A31" s="12">
        <v>6</v>
      </c>
      <c r="B31" s="12"/>
      <c r="C31" s="11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I4:M4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T10" sqref="T1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304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Заріччя(69)'!K33</f>
        <v>В69-26</v>
      </c>
      <c r="B4" s="83"/>
      <c r="C4" s="2" t="str">
        <f>'GPS точки Заріччя(69)'!M32</f>
        <v>86-7(69)</v>
      </c>
      <c r="D4" s="14" t="str">
        <f>'GPS точки Заріччя(69)'!L33</f>
        <v>166,24</v>
      </c>
      <c r="E4" s="51" t="str">
        <f>'GPS точки Заріччя(69)'!R33</f>
        <v>163,45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150</v>
      </c>
      <c r="D8" s="76" t="s">
        <v>305</v>
      </c>
      <c r="E8" s="76"/>
      <c r="F8" s="3"/>
    </row>
    <row r="9" spans="1:13" ht="15">
      <c r="A9" s="13">
        <v>2</v>
      </c>
      <c r="B9" s="13">
        <v>2</v>
      </c>
      <c r="C9" s="13">
        <v>50</v>
      </c>
      <c r="D9" s="77"/>
      <c r="E9" s="77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 t="s">
        <v>309</v>
      </c>
      <c r="E26" s="76"/>
      <c r="F26" s="3"/>
    </row>
    <row r="27" spans="1:6" ht="15">
      <c r="A27" s="13">
        <v>2</v>
      </c>
      <c r="B27" s="13">
        <v>50</v>
      </c>
      <c r="C27" s="14" t="s">
        <v>308</v>
      </c>
      <c r="D27" s="76" t="s">
        <v>310</v>
      </c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O18" sqref="O1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316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Заріччя(69)'!K34</f>
        <v>В69-27</v>
      </c>
      <c r="B4" s="83"/>
      <c r="C4" s="2" t="str">
        <f>'GPS точки Заріччя(69)'!M32</f>
        <v>86-7(69)</v>
      </c>
      <c r="D4" s="14" t="str">
        <f>'GPS точки Заріччя(69)'!L34</f>
        <v>166,44</v>
      </c>
      <c r="E4" s="51" t="str">
        <f>'GPS точки Заріччя(69)'!R34</f>
        <v>164,41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3</v>
      </c>
      <c r="C8" s="13">
        <v>400</v>
      </c>
      <c r="D8" s="76"/>
      <c r="E8" s="76"/>
      <c r="F8" s="3"/>
    </row>
    <row r="9" spans="1:13" ht="15">
      <c r="A9" s="13">
        <v>2</v>
      </c>
      <c r="B9" s="13">
        <v>3</v>
      </c>
      <c r="C9" s="13">
        <v>400</v>
      </c>
      <c r="D9" s="77"/>
      <c r="E9" s="77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 t="s">
        <v>313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>
        <v>400</v>
      </c>
      <c r="C26" s="14" t="s">
        <v>314</v>
      </c>
      <c r="D26" s="76" t="s">
        <v>315</v>
      </c>
      <c r="E26" s="76"/>
      <c r="F26" s="3"/>
    </row>
    <row r="27" spans="1:6" ht="15" customHeight="1">
      <c r="A27" s="13">
        <v>2</v>
      </c>
      <c r="B27" s="13">
        <v>400</v>
      </c>
      <c r="C27" s="14" t="s">
        <v>314</v>
      </c>
      <c r="D27" s="76" t="s">
        <v>315</v>
      </c>
      <c r="E27" s="76"/>
      <c r="F27" s="3"/>
    </row>
    <row r="28" spans="1:6" ht="15">
      <c r="A28" s="13">
        <v>3</v>
      </c>
      <c r="B28" s="13">
        <v>400</v>
      </c>
      <c r="C28" s="14" t="s">
        <v>314</v>
      </c>
      <c r="D28" s="76" t="s">
        <v>315</v>
      </c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31" sqref="D31:E3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311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">
        <v>312</v>
      </c>
      <c r="B4" s="83"/>
      <c r="C4" s="2" t="str">
        <f>'GPS точки Заріччя(69)'!M32</f>
        <v>86-7(69)</v>
      </c>
      <c r="D4" s="14"/>
      <c r="E4" s="51"/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3</v>
      </c>
      <c r="C8" s="13">
        <v>400</v>
      </c>
      <c r="D8" s="76"/>
      <c r="E8" s="76"/>
      <c r="F8" s="3"/>
    </row>
    <row r="9" spans="1:13" ht="15">
      <c r="A9" s="13">
        <v>2</v>
      </c>
      <c r="B9" s="13">
        <v>3</v>
      </c>
      <c r="C9" s="13">
        <v>400</v>
      </c>
      <c r="D9" s="77"/>
      <c r="E9" s="77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 t="s">
        <v>313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306</v>
      </c>
      <c r="B22" s="1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>
        <v>400</v>
      </c>
      <c r="C26" s="14" t="s">
        <v>314</v>
      </c>
      <c r="D26" s="76" t="s">
        <v>315</v>
      </c>
      <c r="E26" s="76"/>
      <c r="F26" s="3"/>
    </row>
    <row r="27" spans="1:6" ht="15" customHeight="1">
      <c r="A27" s="13">
        <v>2</v>
      </c>
      <c r="B27" s="13">
        <v>400</v>
      </c>
      <c r="C27" s="14" t="s">
        <v>314</v>
      </c>
      <c r="D27" s="76" t="s">
        <v>315</v>
      </c>
      <c r="E27" s="76"/>
      <c r="F27" s="3"/>
    </row>
    <row r="28" spans="1:6" ht="15">
      <c r="A28" s="13">
        <v>3</v>
      </c>
      <c r="B28" s="13">
        <v>400</v>
      </c>
      <c r="C28" s="14" t="s">
        <v>314</v>
      </c>
      <c r="D28" s="76" t="s">
        <v>315</v>
      </c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17" sqref="P1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317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Заріччя(69)'!K35</f>
        <v>В69-28</v>
      </c>
      <c r="B4" s="83"/>
      <c r="C4" s="2" t="str">
        <f>'GPS точки Заріччя(69)'!M32</f>
        <v>86-7(69)</v>
      </c>
      <c r="D4" s="14" t="str">
        <f>'GPS точки Заріччя(69)'!L35</f>
        <v>165,88</v>
      </c>
      <c r="E4" s="51" t="str">
        <f>'GPS точки Заріччя(69)'!R35</f>
        <v>163,71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150</v>
      </c>
      <c r="D8" s="76"/>
      <c r="E8" s="76"/>
      <c r="F8" s="3"/>
    </row>
    <row r="9" spans="1:13" ht="15">
      <c r="A9" s="13">
        <v>2</v>
      </c>
      <c r="B9" s="13">
        <v>2</v>
      </c>
      <c r="C9" s="13">
        <v>50</v>
      </c>
      <c r="D9" s="77"/>
      <c r="E9" s="77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50</v>
      </c>
      <c r="C27" s="14" t="s">
        <v>308</v>
      </c>
      <c r="D27" s="76" t="s">
        <v>310</v>
      </c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B23" sqref="B2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318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Заріччя(69)'!K36</f>
        <v>В69-29</v>
      </c>
      <c r="B4" s="83"/>
      <c r="C4" s="2" t="str">
        <f>'GPS точки Заріччя(69)'!M32</f>
        <v>86-7(69)</v>
      </c>
      <c r="D4" s="14" t="str">
        <f>'GPS точки Заріччя(69)'!L36</f>
        <v>166,38</v>
      </c>
      <c r="E4" s="51" t="str">
        <f>'GPS точки Заріччя(69)'!R36</f>
        <v>164,50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150</v>
      </c>
      <c r="D8" s="76" t="s">
        <v>319</v>
      </c>
      <c r="E8" s="76"/>
      <c r="F8" s="3"/>
    </row>
    <row r="9" spans="1:13" ht="15">
      <c r="A9" s="13">
        <v>2</v>
      </c>
      <c r="B9" s="13">
        <v>2</v>
      </c>
      <c r="C9" s="13">
        <v>150</v>
      </c>
      <c r="D9" s="76" t="s">
        <v>319</v>
      </c>
      <c r="E9" s="76"/>
      <c r="F9" s="3"/>
    </row>
    <row r="10" spans="1:13" ht="15">
      <c r="A10" s="13">
        <v>3</v>
      </c>
      <c r="B10" s="13">
        <v>2</v>
      </c>
      <c r="C10" s="13">
        <v>150</v>
      </c>
      <c r="D10" s="76" t="s">
        <v>319</v>
      </c>
      <c r="E10" s="76"/>
      <c r="F10" s="3"/>
    </row>
    <row r="11" spans="1:13" ht="15">
      <c r="A11" s="13">
        <v>4</v>
      </c>
      <c r="B11" s="13">
        <v>2</v>
      </c>
      <c r="C11" s="13">
        <v>200</v>
      </c>
      <c r="D11" s="76" t="s">
        <v>319</v>
      </c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0.62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 t="s">
        <v>309</v>
      </c>
      <c r="E26" s="76"/>
      <c r="F26" s="3"/>
    </row>
    <row r="27" spans="1:6" ht="15">
      <c r="A27" s="13">
        <v>2</v>
      </c>
      <c r="B27" s="13"/>
      <c r="C27" s="14"/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P11" sqref="P1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320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Заріччя(69)'!K37</f>
        <v>В69-30</v>
      </c>
      <c r="B4" s="83"/>
      <c r="C4" s="2" t="str">
        <f>'GPS точки Заріччя(69)'!M32</f>
        <v>86-7(69)</v>
      </c>
      <c r="D4" s="14" t="str">
        <f>'GPS точки Заріччя(69)'!L37</f>
        <v>167,37</v>
      </c>
      <c r="E4" s="51" t="str">
        <f>'GPS точки Заріччя(69)'!R37</f>
        <v>164,52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3</v>
      </c>
      <c r="C8" s="13">
        <v>300</v>
      </c>
      <c r="D8" s="76" t="s">
        <v>307</v>
      </c>
      <c r="E8" s="76"/>
      <c r="F8" s="3"/>
    </row>
    <row r="9" spans="1:13" ht="15">
      <c r="A9" s="13">
        <v>2</v>
      </c>
      <c r="B9" s="13">
        <v>3</v>
      </c>
      <c r="C9" s="13">
        <v>300</v>
      </c>
      <c r="D9" s="76" t="s">
        <v>307</v>
      </c>
      <c r="E9" s="76"/>
      <c r="F9" s="3"/>
    </row>
    <row r="10" spans="1:13" ht="15">
      <c r="A10" s="13">
        <v>3</v>
      </c>
      <c r="B10" s="13">
        <v>3</v>
      </c>
      <c r="C10" s="13">
        <v>200</v>
      </c>
      <c r="D10" s="76" t="s">
        <v>319</v>
      </c>
      <c r="E10" s="76"/>
      <c r="F10" s="3"/>
    </row>
    <row r="11" spans="1:13" ht="15">
      <c r="A11" s="13">
        <v>4</v>
      </c>
      <c r="B11" s="13">
        <v>3</v>
      </c>
      <c r="C11" s="13">
        <v>200</v>
      </c>
      <c r="D11" s="76" t="s">
        <v>319</v>
      </c>
      <c r="E11" s="76"/>
      <c r="F11" s="3"/>
    </row>
    <row r="12" spans="1:13" ht="15">
      <c r="A12" s="13">
        <v>5</v>
      </c>
      <c r="B12" s="13">
        <v>3</v>
      </c>
      <c r="C12" s="13">
        <v>100</v>
      </c>
      <c r="D12" s="77" t="s">
        <v>319</v>
      </c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 t="s">
        <v>321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306</v>
      </c>
      <c r="B22" s="1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/>
      <c r="C27" s="14"/>
      <c r="D27" s="76"/>
      <c r="E27" s="76"/>
      <c r="F27" s="3"/>
    </row>
    <row r="28" spans="1:6" ht="15">
      <c r="A28" s="13">
        <v>3</v>
      </c>
      <c r="B28" s="13">
        <v>200</v>
      </c>
      <c r="C28" s="14" t="s">
        <v>322</v>
      </c>
      <c r="D28" s="76"/>
      <c r="E28" s="76"/>
      <c r="F28" s="3"/>
    </row>
    <row r="29" spans="1:6" ht="15">
      <c r="A29" s="13">
        <v>4</v>
      </c>
      <c r="B29" s="13">
        <v>200</v>
      </c>
      <c r="C29" s="14" t="s">
        <v>308</v>
      </c>
      <c r="D29" s="76"/>
      <c r="E29" s="76"/>
      <c r="F29" s="3"/>
    </row>
    <row r="30" spans="1:6" ht="15">
      <c r="A30" s="13">
        <v>5</v>
      </c>
      <c r="B30" s="13">
        <v>100</v>
      </c>
      <c r="C30" s="14" t="s">
        <v>308</v>
      </c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Q9" sqref="Q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323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Заріччя(69)'!K38</f>
        <v>В69-31</v>
      </c>
      <c r="B4" s="83"/>
      <c r="C4" s="2" t="str">
        <f>'GPS точки Заріччя(69)'!M32</f>
        <v>86-7(69)</v>
      </c>
      <c r="D4" s="14" t="str">
        <f>'GPS точки Заріччя(69)'!L38</f>
        <v>168,15</v>
      </c>
      <c r="E4" s="51" t="str">
        <f>'GPS точки Заріччя(69)'!R38</f>
        <v>166,02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150</v>
      </c>
      <c r="D8" s="76" t="s">
        <v>319</v>
      </c>
      <c r="E8" s="76"/>
      <c r="F8" s="3"/>
    </row>
    <row r="9" spans="1:13" ht="15">
      <c r="A9" s="13">
        <v>2</v>
      </c>
      <c r="B9" s="13">
        <v>2</v>
      </c>
      <c r="C9" s="13">
        <v>100</v>
      </c>
      <c r="D9" s="76" t="s">
        <v>319</v>
      </c>
      <c r="E9" s="76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306</v>
      </c>
      <c r="B22" s="1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100</v>
      </c>
      <c r="C27" s="14" t="s">
        <v>308</v>
      </c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9" sqref="P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324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Заріччя(69)'!K39</f>
        <v>В69-32</v>
      </c>
      <c r="B4" s="83"/>
      <c r="C4" s="2" t="str">
        <f>'GPS точки Заріччя(69)'!M32</f>
        <v>86-7(69)</v>
      </c>
      <c r="D4" s="14" t="str">
        <f>'GPS точки Заріччя(69)'!L39</f>
        <v>166,23</v>
      </c>
      <c r="E4" s="51" t="str">
        <f>'GPS точки Заріччя(69)'!R39</f>
        <v>164,33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150</v>
      </c>
      <c r="D8" s="76" t="s">
        <v>319</v>
      </c>
      <c r="E8" s="76"/>
      <c r="F8" s="3"/>
    </row>
    <row r="9" spans="1:13" ht="15">
      <c r="A9" s="13">
        <v>2</v>
      </c>
      <c r="B9" s="13">
        <v>2</v>
      </c>
      <c r="C9" s="13">
        <v>150</v>
      </c>
      <c r="D9" s="76" t="s">
        <v>319</v>
      </c>
      <c r="E9" s="76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306</v>
      </c>
      <c r="B22" s="1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150</v>
      </c>
      <c r="C27" s="14" t="s">
        <v>308</v>
      </c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O18" sqref="O1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325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Заріччя(69)'!K40</f>
        <v>В69-33</v>
      </c>
      <c r="B4" s="83"/>
      <c r="C4" s="2" t="str">
        <f>'GPS точки Заріччя(69)'!M32</f>
        <v>86-7(69)</v>
      </c>
      <c r="D4" s="14" t="str">
        <f>'GPS точки Заріччя(69)'!L40</f>
        <v>165,46</v>
      </c>
      <c r="E4" s="51" t="str">
        <f>'GPS точки Заріччя(69)'!R40</f>
        <v>164,30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150</v>
      </c>
      <c r="D8" s="76" t="s">
        <v>319</v>
      </c>
      <c r="E8" s="76"/>
      <c r="F8" s="3"/>
    </row>
    <row r="9" spans="1:13" ht="15">
      <c r="A9" s="13">
        <v>2</v>
      </c>
      <c r="B9" s="13">
        <v>2</v>
      </c>
      <c r="C9" s="13">
        <v>100</v>
      </c>
      <c r="D9" s="76" t="s">
        <v>319</v>
      </c>
      <c r="E9" s="76"/>
      <c r="F9" s="3"/>
    </row>
    <row r="10" spans="1:13" ht="15">
      <c r="A10" s="13">
        <v>3</v>
      </c>
      <c r="B10" s="13">
        <v>2</v>
      </c>
      <c r="C10" s="13">
        <v>50</v>
      </c>
      <c r="D10" s="76" t="s">
        <v>319</v>
      </c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100</v>
      </c>
      <c r="C27" s="14" t="s">
        <v>308</v>
      </c>
      <c r="D27" s="76"/>
      <c r="E27" s="76"/>
      <c r="F27" s="3"/>
    </row>
    <row r="28" spans="1:6" ht="15">
      <c r="A28" s="13">
        <v>3</v>
      </c>
      <c r="B28" s="13">
        <v>50</v>
      </c>
      <c r="C28" s="14" t="s">
        <v>308</v>
      </c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7" sqref="P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326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Заріччя(69)'!K41</f>
        <v>В69-35</v>
      </c>
      <c r="B4" s="83"/>
      <c r="C4" s="2" t="str">
        <f>'GPS точки Заріччя(69)'!M32</f>
        <v>86-7(69)</v>
      </c>
      <c r="D4" s="14" t="str">
        <f>'GPS точки Заріччя(69)'!L41</f>
        <v>166,77</v>
      </c>
      <c r="E4" s="51" t="str">
        <f>'GPS точки Заріччя(69)'!R41</f>
        <v>164,90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150</v>
      </c>
      <c r="D8" s="76" t="s">
        <v>307</v>
      </c>
      <c r="E8" s="76"/>
      <c r="F8" s="3"/>
    </row>
    <row r="9" spans="1:13" ht="15">
      <c r="A9" s="13">
        <v>2</v>
      </c>
      <c r="B9" s="13">
        <v>2</v>
      </c>
      <c r="C9" s="13">
        <v>50</v>
      </c>
      <c r="D9" s="76" t="s">
        <v>319</v>
      </c>
      <c r="E9" s="76"/>
      <c r="F9" s="3"/>
    </row>
    <row r="10" spans="1:13" ht="15">
      <c r="A10" s="13">
        <v>3</v>
      </c>
      <c r="B10" s="13"/>
      <c r="C10" s="13"/>
      <c r="D10" s="76"/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50</v>
      </c>
      <c r="C27" s="14" t="s">
        <v>327</v>
      </c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356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5" t="s">
        <v>1</v>
      </c>
      <c r="D3" s="4" t="s">
        <v>7</v>
      </c>
      <c r="E3" s="15" t="s">
        <v>15</v>
      </c>
      <c r="F3" s="3"/>
    </row>
    <row r="4" spans="1:13" ht="15.75">
      <c r="A4" s="82" t="str">
        <f>'GPS точки Заріччя(69)'!K42</f>
        <v>В69-36</v>
      </c>
      <c r="B4" s="83"/>
      <c r="C4" s="2" t="str">
        <f>'GPS точки Заріччя(69)'!M32</f>
        <v>86-7(69)</v>
      </c>
      <c r="D4" s="15" t="str">
        <f>'GPS точки Заріччя(69)'!L42</f>
        <v>166,58</v>
      </c>
      <c r="E4" s="51" t="str">
        <f>'GPS точки Заріччя(69)'!R42</f>
        <v>164,69</v>
      </c>
      <c r="F4" s="3"/>
      <c r="I4" s="84" t="s">
        <v>357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76" t="s">
        <v>3</v>
      </c>
      <c r="E7" s="76"/>
      <c r="F7" s="3"/>
    </row>
    <row r="8" spans="1:13" ht="15">
      <c r="A8" s="16">
        <v>1</v>
      </c>
      <c r="B8" s="16">
        <v>2</v>
      </c>
      <c r="C8" s="16"/>
      <c r="D8" s="76"/>
      <c r="E8" s="76"/>
      <c r="F8" s="3"/>
    </row>
    <row r="9" spans="1:13" ht="15">
      <c r="A9" s="16">
        <v>2</v>
      </c>
      <c r="B9" s="16"/>
      <c r="C9" s="16"/>
      <c r="D9" s="76"/>
      <c r="E9" s="76"/>
      <c r="F9" s="3"/>
    </row>
    <row r="10" spans="1:13" ht="15">
      <c r="A10" s="16">
        <v>3</v>
      </c>
      <c r="B10" s="16"/>
      <c r="C10" s="16"/>
      <c r="D10" s="77"/>
      <c r="E10" s="77"/>
      <c r="F10" s="3"/>
    </row>
    <row r="11" spans="1:13" ht="15">
      <c r="A11" s="16">
        <v>4</v>
      </c>
      <c r="B11" s="16"/>
      <c r="C11" s="16"/>
      <c r="D11" s="77"/>
      <c r="E11" s="77"/>
      <c r="F11" s="3"/>
    </row>
    <row r="12" spans="1:13" ht="15">
      <c r="A12" s="16">
        <v>5</v>
      </c>
      <c r="B12" s="16"/>
      <c r="C12" s="16"/>
      <c r="D12" s="77"/>
      <c r="E12" s="77"/>
      <c r="F12" s="3"/>
    </row>
    <row r="13" spans="1:13" ht="15">
      <c r="A13" s="16">
        <v>6</v>
      </c>
      <c r="B13" s="16"/>
      <c r="C13" s="16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8" t="s">
        <v>3</v>
      </c>
      <c r="D17" s="78"/>
      <c r="E17" s="78"/>
      <c r="F17" s="3"/>
    </row>
    <row r="18" spans="1:6" ht="15">
      <c r="A18" s="16" t="s">
        <v>306</v>
      </c>
      <c r="B18" s="16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8" t="s">
        <v>3</v>
      </c>
      <c r="D21" s="78"/>
      <c r="E21" s="78"/>
      <c r="F21" s="3"/>
    </row>
    <row r="22" spans="1:6" ht="15">
      <c r="A22" s="16" t="s">
        <v>307</v>
      </c>
      <c r="B22" s="16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6" t="s">
        <v>3</v>
      </c>
      <c r="E25" s="76"/>
      <c r="F25" s="3"/>
    </row>
    <row r="26" spans="1:6" ht="15">
      <c r="A26" s="16">
        <v>1</v>
      </c>
      <c r="B26" s="16"/>
      <c r="C26" s="15"/>
      <c r="D26" s="76"/>
      <c r="E26" s="76"/>
      <c r="F26" s="3"/>
    </row>
    <row r="27" spans="1:6" ht="15">
      <c r="A27" s="16">
        <v>2</v>
      </c>
      <c r="B27" s="16"/>
      <c r="C27" s="15"/>
      <c r="D27" s="76"/>
      <c r="E27" s="76"/>
      <c r="F27" s="3"/>
    </row>
    <row r="28" spans="1:6" ht="15">
      <c r="A28" s="16">
        <v>3</v>
      </c>
      <c r="B28" s="16"/>
      <c r="C28" s="15"/>
      <c r="D28" s="76"/>
      <c r="E28" s="76"/>
      <c r="F28" s="3"/>
    </row>
    <row r="29" spans="1:6" ht="15">
      <c r="A29" s="16">
        <v>4</v>
      </c>
      <c r="B29" s="16"/>
      <c r="C29" s="15"/>
      <c r="D29" s="76"/>
      <c r="E29" s="76"/>
      <c r="F29" s="3"/>
    </row>
    <row r="30" spans="1:6" ht="15">
      <c r="A30" s="16">
        <v>5</v>
      </c>
      <c r="B30" s="16"/>
      <c r="C30" s="15"/>
      <c r="D30" s="76"/>
      <c r="E30" s="76"/>
      <c r="F30" s="3"/>
    </row>
    <row r="31" spans="1:6" ht="15">
      <c r="A31" s="16">
        <v>6</v>
      </c>
      <c r="B31" s="16"/>
      <c r="C31" s="15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N20" sqref="N2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358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5" t="s">
        <v>1</v>
      </c>
      <c r="D3" s="4" t="s">
        <v>7</v>
      </c>
      <c r="E3" s="15" t="s">
        <v>15</v>
      </c>
      <c r="F3" s="3"/>
    </row>
    <row r="4" spans="1:13" ht="15.75">
      <c r="A4" s="82" t="str">
        <f>'GPS точки Заріччя(69)'!K43</f>
        <v>В69-37</v>
      </c>
      <c r="B4" s="83"/>
      <c r="C4" s="2" t="str">
        <f>'GPS точки Заріччя(69)'!M32</f>
        <v>86-7(69)</v>
      </c>
      <c r="D4" s="15" t="str">
        <f>'GPS точки Заріччя(69)'!L43</f>
        <v>166,99</v>
      </c>
      <c r="E4" s="51" t="str">
        <f>'GPS точки Заріччя(69)'!R43</f>
        <v>164,71</v>
      </c>
      <c r="F4" s="3"/>
      <c r="I4" s="84" t="s">
        <v>357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76" t="s">
        <v>3</v>
      </c>
      <c r="E7" s="76"/>
      <c r="F7" s="3"/>
    </row>
    <row r="8" spans="1:13" ht="15">
      <c r="A8" s="16">
        <v>1</v>
      </c>
      <c r="B8" s="16">
        <v>2</v>
      </c>
      <c r="C8" s="16"/>
      <c r="D8" s="76"/>
      <c r="E8" s="76"/>
      <c r="F8" s="3"/>
    </row>
    <row r="9" spans="1:13" ht="15">
      <c r="A9" s="16">
        <v>2</v>
      </c>
      <c r="B9" s="16"/>
      <c r="C9" s="16"/>
      <c r="D9" s="76"/>
      <c r="E9" s="76"/>
      <c r="F9" s="3"/>
    </row>
    <row r="10" spans="1:13" ht="15">
      <c r="A10" s="16">
        <v>3</v>
      </c>
      <c r="B10" s="16"/>
      <c r="C10" s="16"/>
      <c r="D10" s="77"/>
      <c r="E10" s="77"/>
      <c r="F10" s="3"/>
    </row>
    <row r="11" spans="1:13" ht="15">
      <c r="A11" s="16">
        <v>4</v>
      </c>
      <c r="B11" s="16"/>
      <c r="C11" s="16"/>
      <c r="D11" s="77"/>
      <c r="E11" s="77"/>
      <c r="F11" s="3"/>
    </row>
    <row r="12" spans="1:13" ht="15">
      <c r="A12" s="16">
        <v>5</v>
      </c>
      <c r="B12" s="16"/>
      <c r="C12" s="16"/>
      <c r="D12" s="77"/>
      <c r="E12" s="77"/>
      <c r="F12" s="3"/>
    </row>
    <row r="13" spans="1:13" ht="15">
      <c r="A13" s="16">
        <v>6</v>
      </c>
      <c r="B13" s="16"/>
      <c r="C13" s="16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8" t="s">
        <v>3</v>
      </c>
      <c r="D17" s="78"/>
      <c r="E17" s="78"/>
      <c r="F17" s="3"/>
    </row>
    <row r="18" spans="1:6" ht="15">
      <c r="A18" s="16" t="s">
        <v>306</v>
      </c>
      <c r="B18" s="16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8" t="s">
        <v>3</v>
      </c>
      <c r="D21" s="78"/>
      <c r="E21" s="78"/>
      <c r="F21" s="3"/>
    </row>
    <row r="22" spans="1:6" ht="15">
      <c r="A22" s="16" t="s">
        <v>307</v>
      </c>
      <c r="B22" s="16">
        <v>0.62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6" t="s">
        <v>3</v>
      </c>
      <c r="E25" s="76"/>
      <c r="F25" s="3"/>
    </row>
    <row r="26" spans="1:6" ht="15">
      <c r="A26" s="16">
        <v>1</v>
      </c>
      <c r="B26" s="16"/>
      <c r="C26" s="15"/>
      <c r="D26" s="76"/>
      <c r="E26" s="76"/>
      <c r="F26" s="3"/>
    </row>
    <row r="27" spans="1:6" ht="15">
      <c r="A27" s="16">
        <v>2</v>
      </c>
      <c r="B27" s="16"/>
      <c r="C27" s="15"/>
      <c r="D27" s="76"/>
      <c r="E27" s="76"/>
      <c r="F27" s="3"/>
    </row>
    <row r="28" spans="1:6" ht="15">
      <c r="A28" s="16">
        <v>3</v>
      </c>
      <c r="B28" s="16"/>
      <c r="C28" s="15"/>
      <c r="D28" s="76"/>
      <c r="E28" s="76"/>
      <c r="F28" s="3"/>
    </row>
    <row r="29" spans="1:6" ht="15">
      <c r="A29" s="16">
        <v>4</v>
      </c>
      <c r="B29" s="16"/>
      <c r="C29" s="15"/>
      <c r="D29" s="76"/>
      <c r="E29" s="76"/>
      <c r="F29" s="3"/>
    </row>
    <row r="30" spans="1:6" ht="15">
      <c r="A30" s="16">
        <v>5</v>
      </c>
      <c r="B30" s="16"/>
      <c r="C30" s="15"/>
      <c r="D30" s="76"/>
      <c r="E30" s="76"/>
      <c r="F30" s="3"/>
    </row>
    <row r="31" spans="1:6" ht="15">
      <c r="A31" s="16">
        <v>6</v>
      </c>
      <c r="B31" s="16"/>
      <c r="C31" s="15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328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Заріччя(69)'!K48</f>
        <v>В69-38</v>
      </c>
      <c r="B4" s="83"/>
      <c r="C4" s="2" t="str">
        <f>'GPS точки Заріччя(69)'!M32</f>
        <v>86-7(69)</v>
      </c>
      <c r="D4" s="14" t="str">
        <f>'GPS точки Заріччя(69)'!L48</f>
        <v>167,74</v>
      </c>
      <c r="E4" s="51" t="str">
        <f>'GPS точки Заріччя(69)'!R48</f>
        <v>164,74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100</v>
      </c>
      <c r="D8" s="76" t="s">
        <v>319</v>
      </c>
      <c r="E8" s="76"/>
      <c r="F8" s="3"/>
    </row>
    <row r="9" spans="1:13" ht="15">
      <c r="A9" s="13">
        <v>2</v>
      </c>
      <c r="B9" s="13">
        <v>2</v>
      </c>
      <c r="C9" s="13">
        <v>100</v>
      </c>
      <c r="D9" s="76" t="s">
        <v>319</v>
      </c>
      <c r="E9" s="76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0.62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100</v>
      </c>
      <c r="C27" s="14" t="s">
        <v>308</v>
      </c>
      <c r="D27" s="76" t="s">
        <v>329</v>
      </c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5" sqref="O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330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Заріччя(69)'!K49</f>
        <v>В69-39</v>
      </c>
      <c r="B4" s="83"/>
      <c r="C4" s="2" t="str">
        <f>'GPS точки Заріччя(69)'!M32</f>
        <v>86-7(69)</v>
      </c>
      <c r="D4" s="14" t="str">
        <f>'GPS точки Заріччя(69)'!L49</f>
        <v>167,00</v>
      </c>
      <c r="E4" s="51" t="str">
        <f>'GPS точки Заріччя(69)'!R49</f>
        <v>165,07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100</v>
      </c>
      <c r="D8" s="76" t="s">
        <v>319</v>
      </c>
      <c r="E8" s="76"/>
      <c r="F8" s="3"/>
    </row>
    <row r="9" spans="1:13" ht="15">
      <c r="A9" s="13">
        <v>2</v>
      </c>
      <c r="B9" s="13">
        <v>2</v>
      </c>
      <c r="C9" s="13">
        <v>100</v>
      </c>
      <c r="D9" s="76" t="s">
        <v>319</v>
      </c>
      <c r="E9" s="76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0.62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100</v>
      </c>
      <c r="C27" s="14" t="s">
        <v>308</v>
      </c>
      <c r="D27" s="76" t="s">
        <v>331</v>
      </c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P21" sqref="P2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332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Заріччя(69)'!K50</f>
        <v>В69-40</v>
      </c>
      <c r="B4" s="83"/>
      <c r="C4" s="2" t="str">
        <f>'GPS точки Заріччя(69)'!M32</f>
        <v>86-7(69)</v>
      </c>
      <c r="D4" s="14" t="str">
        <f>'GPS точки Заріччя(69)'!L50</f>
        <v>166,90</v>
      </c>
      <c r="E4" s="51" t="str">
        <f>'GPS точки Заріччя(69)'!R50</f>
        <v>164,37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3</v>
      </c>
      <c r="C8" s="13">
        <v>300</v>
      </c>
      <c r="D8" s="76" t="s">
        <v>319</v>
      </c>
      <c r="E8" s="76"/>
      <c r="F8" s="3"/>
    </row>
    <row r="9" spans="1:13" ht="15">
      <c r="A9" s="13">
        <v>2</v>
      </c>
      <c r="B9" s="13">
        <v>3</v>
      </c>
      <c r="C9" s="13">
        <v>300</v>
      </c>
      <c r="D9" s="76" t="s">
        <v>319</v>
      </c>
      <c r="E9" s="76"/>
      <c r="F9" s="3"/>
    </row>
    <row r="10" spans="1:13" ht="15">
      <c r="A10" s="13">
        <v>3</v>
      </c>
      <c r="B10" s="13">
        <v>3</v>
      </c>
      <c r="C10" s="13">
        <v>50</v>
      </c>
      <c r="D10" s="76" t="s">
        <v>319</v>
      </c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 t="s">
        <v>333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306</v>
      </c>
      <c r="B22" s="1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>
        <v>300</v>
      </c>
      <c r="C26" s="14" t="s">
        <v>322</v>
      </c>
      <c r="D26" s="76"/>
      <c r="E26" s="76"/>
      <c r="F26" s="3"/>
    </row>
    <row r="27" spans="1:6" ht="15">
      <c r="A27" s="13">
        <v>2</v>
      </c>
      <c r="B27" s="13">
        <v>300</v>
      </c>
      <c r="C27" s="14" t="s">
        <v>308</v>
      </c>
      <c r="D27" s="76"/>
      <c r="E27" s="76"/>
      <c r="F27" s="3"/>
    </row>
    <row r="28" spans="1:6" ht="15">
      <c r="A28" s="13">
        <v>3</v>
      </c>
      <c r="B28" s="13">
        <v>50</v>
      </c>
      <c r="C28" s="14" t="s">
        <v>322</v>
      </c>
      <c r="D28" s="76" t="s">
        <v>334</v>
      </c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335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Заріччя(69)'!K51</f>
        <v>В69-41</v>
      </c>
      <c r="B4" s="83"/>
      <c r="C4" s="2" t="str">
        <f>'GPS точки Заріччя(69)'!M32</f>
        <v>86-7(69)</v>
      </c>
      <c r="D4" s="14" t="str">
        <f>'GPS точки Заріччя(69)'!L51</f>
        <v>166,79</v>
      </c>
      <c r="E4" s="51" t="str">
        <f>'GPS точки Заріччя(69)'!R51</f>
        <v>164,35</v>
      </c>
      <c r="F4" s="3"/>
      <c r="I4" s="84" t="s">
        <v>336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/>
      <c r="C8" s="13"/>
      <c r="D8" s="76"/>
      <c r="E8" s="76"/>
      <c r="F8" s="3"/>
    </row>
    <row r="9" spans="1:13" ht="15">
      <c r="A9" s="13">
        <v>2</v>
      </c>
      <c r="B9" s="13"/>
      <c r="C9" s="13"/>
      <c r="D9" s="76"/>
      <c r="E9" s="76"/>
      <c r="F9" s="3"/>
    </row>
    <row r="10" spans="1:13" ht="15">
      <c r="A10" s="13">
        <v>3</v>
      </c>
      <c r="B10" s="13"/>
      <c r="C10" s="13"/>
      <c r="D10" s="76"/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/>
      <c r="B18" s="13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/>
      <c r="B22" s="13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/>
      <c r="C27" s="14"/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H36" sqref="H3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337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Заріччя(69)'!K52</f>
        <v>В69-42</v>
      </c>
      <c r="B4" s="83"/>
      <c r="C4" s="2" t="str">
        <f>'GPS точки Заріччя(69)'!M32</f>
        <v>86-7(69)</v>
      </c>
      <c r="D4" s="14" t="str">
        <f>'GPS точки Заріччя(69)'!L52</f>
        <v>166,02</v>
      </c>
      <c r="E4" s="51" t="str">
        <f>'GPS точки Заріччя(69)'!R52</f>
        <v>164,36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150</v>
      </c>
      <c r="D8" s="76"/>
      <c r="E8" s="76"/>
      <c r="F8" s="3"/>
    </row>
    <row r="9" spans="1:13" ht="15">
      <c r="A9" s="13">
        <v>2</v>
      </c>
      <c r="B9" s="13">
        <v>2</v>
      </c>
      <c r="C9" s="13">
        <v>25</v>
      </c>
      <c r="D9" s="76"/>
      <c r="E9" s="76"/>
      <c r="F9" s="3"/>
    </row>
    <row r="10" spans="1:13" ht="15">
      <c r="A10" s="13">
        <v>3</v>
      </c>
      <c r="B10" s="13"/>
      <c r="C10" s="13"/>
      <c r="D10" s="76"/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>
        <v>150</v>
      </c>
      <c r="C26" s="14" t="s">
        <v>308</v>
      </c>
      <c r="D26" s="76"/>
      <c r="E26" s="76"/>
      <c r="F26" s="3"/>
    </row>
    <row r="27" spans="1:6" ht="15">
      <c r="A27" s="13">
        <v>2</v>
      </c>
      <c r="B27" s="13">
        <v>25</v>
      </c>
      <c r="C27" s="14" t="s">
        <v>327</v>
      </c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29" sqref="I2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338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Заріччя(69)'!K53</f>
        <v>В69-43</v>
      </c>
      <c r="B4" s="83"/>
      <c r="C4" s="2" t="str">
        <f>'GPS точки Заріччя(69)'!M32</f>
        <v>86-7(69)</v>
      </c>
      <c r="D4" s="14" t="str">
        <f>'GPS точки Заріччя(69)'!L53</f>
        <v>166,71</v>
      </c>
      <c r="E4" s="51" t="str">
        <f>'GPS точки Заріччя(69)'!R53</f>
        <v>164,45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3</v>
      </c>
      <c r="C8" s="13">
        <v>700</v>
      </c>
      <c r="D8" s="76" t="s">
        <v>319</v>
      </c>
      <c r="E8" s="76"/>
      <c r="F8" s="3"/>
    </row>
    <row r="9" spans="1:13" ht="15">
      <c r="A9" s="13">
        <v>2</v>
      </c>
      <c r="B9" s="13">
        <v>3</v>
      </c>
      <c r="C9" s="13">
        <v>300</v>
      </c>
      <c r="D9" s="76" t="s">
        <v>319</v>
      </c>
      <c r="E9" s="76"/>
      <c r="F9" s="3"/>
    </row>
    <row r="10" spans="1:13" ht="15">
      <c r="A10" s="13">
        <v>3</v>
      </c>
      <c r="B10" s="13">
        <v>3</v>
      </c>
      <c r="C10" s="13">
        <v>300</v>
      </c>
      <c r="D10" s="76" t="s">
        <v>319</v>
      </c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 t="s">
        <v>313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306</v>
      </c>
      <c r="B22" s="1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300</v>
      </c>
      <c r="C27" s="14" t="s">
        <v>322</v>
      </c>
      <c r="D27" s="76"/>
      <c r="E27" s="76"/>
      <c r="F27" s="3"/>
    </row>
    <row r="28" spans="1:6" ht="15">
      <c r="A28" s="13">
        <v>3</v>
      </c>
      <c r="B28" s="13">
        <v>300</v>
      </c>
      <c r="C28" s="14" t="s">
        <v>308</v>
      </c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7" sqref="O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339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Заріччя(69)'!K54</f>
        <v>В69-44</v>
      </c>
      <c r="B4" s="83"/>
      <c r="C4" s="2" t="str">
        <f>'GPS точки Заріччя(69)'!M32</f>
        <v>86-7(69)</v>
      </c>
      <c r="D4" s="14" t="str">
        <f>'GPS точки Заріччя(69)'!L54</f>
        <v>166,65</v>
      </c>
      <c r="E4" s="51" t="str">
        <f>'GPS точки Заріччя(69)'!R54</f>
        <v>165,00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/>
      <c r="C8" s="13"/>
      <c r="D8" s="76"/>
      <c r="E8" s="76"/>
      <c r="F8" s="3"/>
    </row>
    <row r="9" spans="1:13" ht="15">
      <c r="A9" s="13">
        <v>2</v>
      </c>
      <c r="B9" s="13"/>
      <c r="C9" s="13"/>
      <c r="D9" s="77"/>
      <c r="E9" s="77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/>
      <c r="B18" s="13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/>
      <c r="B22" s="13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/>
      <c r="C27" s="14"/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3" workbookViewId="0">
      <selection activeCell="L27" sqref="L2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340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Заріччя(69)'!K55</f>
        <v>В69-45</v>
      </c>
      <c r="B4" s="83"/>
      <c r="C4" s="2" t="str">
        <f>'GPS точки Заріччя(69)'!M32</f>
        <v>86-7(69)</v>
      </c>
      <c r="D4" s="14" t="str">
        <f>'GPS точки Заріччя(69)'!L55</f>
        <v>167,09</v>
      </c>
      <c r="E4" s="51" t="str">
        <f>'GPS точки Заріччя(69)'!R55</f>
        <v>164,01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3</v>
      </c>
      <c r="C8" s="13">
        <v>1000</v>
      </c>
      <c r="D8" s="76"/>
      <c r="E8" s="76"/>
      <c r="F8" s="3"/>
    </row>
    <row r="9" spans="1:13" ht="15">
      <c r="A9" s="13">
        <v>2</v>
      </c>
      <c r="B9" s="13">
        <v>3</v>
      </c>
      <c r="C9" s="13">
        <v>700</v>
      </c>
      <c r="D9" s="76"/>
      <c r="E9" s="76"/>
      <c r="F9" s="3"/>
    </row>
    <row r="10" spans="1:13" ht="15">
      <c r="A10" s="13">
        <v>3</v>
      </c>
      <c r="B10" s="13"/>
      <c r="C10" s="13"/>
      <c r="D10" s="76"/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 t="s">
        <v>341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306</v>
      </c>
      <c r="B22" s="13">
        <v>0.7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>
        <v>1000</v>
      </c>
      <c r="C26" s="14" t="s">
        <v>308</v>
      </c>
      <c r="D26" s="76"/>
      <c r="E26" s="76"/>
      <c r="F26" s="3"/>
    </row>
    <row r="27" spans="1:6" ht="15">
      <c r="A27" s="13">
        <v>2</v>
      </c>
      <c r="B27" s="13">
        <v>1000</v>
      </c>
      <c r="C27" s="14" t="s">
        <v>308</v>
      </c>
      <c r="D27" s="76"/>
      <c r="E27" s="76"/>
      <c r="F27" s="3"/>
    </row>
    <row r="28" spans="1:6" ht="15">
      <c r="A28" s="13">
        <v>3</v>
      </c>
      <c r="B28" s="13">
        <v>700</v>
      </c>
      <c r="C28" s="14" t="s">
        <v>327</v>
      </c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343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Заріччя(69)'!K56</f>
        <v>В69-46</v>
      </c>
      <c r="B4" s="83"/>
      <c r="C4" s="2" t="str">
        <f>'GPS точки Заріччя(69)'!M32</f>
        <v>86-7(69)</v>
      </c>
      <c r="D4" s="14" t="str">
        <f>'GPS точки Заріччя(69)'!L56</f>
        <v>167,07</v>
      </c>
      <c r="E4" s="51" t="str">
        <f>'GPS точки Заріччя(69)'!R56</f>
        <v>164,01</v>
      </c>
      <c r="F4" s="3"/>
      <c r="I4" s="84" t="s">
        <v>342</v>
      </c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/>
      <c r="C8" s="13"/>
      <c r="D8" s="76"/>
      <c r="E8" s="76"/>
      <c r="F8" s="3"/>
    </row>
    <row r="9" spans="1:13" ht="15">
      <c r="A9" s="13">
        <v>2</v>
      </c>
      <c r="B9" s="13"/>
      <c r="C9" s="13"/>
      <c r="D9" s="76"/>
      <c r="E9" s="76"/>
      <c r="F9" s="3"/>
    </row>
    <row r="10" spans="1:13" ht="15">
      <c r="A10" s="13">
        <v>3</v>
      </c>
      <c r="B10" s="13"/>
      <c r="C10" s="13"/>
      <c r="D10" s="76"/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52" t="s">
        <v>302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/>
      <c r="B18" s="13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/>
      <c r="B22" s="13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/>
      <c r="C27" s="14"/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D31" sqref="D31:E3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344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Заріччя(69)'!K57</f>
        <v>В69-47</v>
      </c>
      <c r="B4" s="83"/>
      <c r="C4" s="2" t="str">
        <f>'GPS точки Заріччя(69)'!M32</f>
        <v>86-7(69)</v>
      </c>
      <c r="D4" s="14" t="str">
        <f>'GPS точки Заріччя(69)'!L57</f>
        <v>165,53</v>
      </c>
      <c r="E4" s="51" t="str">
        <f>'GPS точки Заріччя(69)'!R57</f>
        <v>163,84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200</v>
      </c>
      <c r="D8" s="76" t="s">
        <v>319</v>
      </c>
      <c r="E8" s="76"/>
      <c r="F8" s="3"/>
    </row>
    <row r="9" spans="1:13" ht="15">
      <c r="A9" s="13">
        <v>2</v>
      </c>
      <c r="B9" s="13">
        <v>2</v>
      </c>
      <c r="C9" s="13">
        <v>100</v>
      </c>
      <c r="D9" s="76" t="s">
        <v>319</v>
      </c>
      <c r="E9" s="76"/>
      <c r="F9" s="3"/>
    </row>
    <row r="10" spans="1:13" ht="15">
      <c r="A10" s="13">
        <v>3</v>
      </c>
      <c r="B10" s="13">
        <v>2</v>
      </c>
      <c r="C10" s="13">
        <v>100</v>
      </c>
      <c r="D10" s="76" t="s">
        <v>319</v>
      </c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2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>
        <v>200</v>
      </c>
      <c r="C26" s="14" t="s">
        <v>308</v>
      </c>
      <c r="D26" s="76"/>
      <c r="E26" s="76"/>
      <c r="F26" s="3"/>
    </row>
    <row r="27" spans="1:6" ht="15">
      <c r="A27" s="13">
        <v>2</v>
      </c>
      <c r="B27" s="13">
        <v>100</v>
      </c>
      <c r="C27" s="14" t="s">
        <v>327</v>
      </c>
      <c r="D27" s="76"/>
      <c r="E27" s="76"/>
      <c r="F27" s="3"/>
    </row>
    <row r="28" spans="1:6" ht="15">
      <c r="A28" s="13">
        <v>3</v>
      </c>
      <c r="B28" s="13">
        <v>100</v>
      </c>
      <c r="C28" s="14" t="s">
        <v>308</v>
      </c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zoomScale="90" zoomScaleNormal="90" workbookViewId="0">
      <selection activeCell="R21" sqref="R2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345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Заріччя(69)'!K58</f>
        <v>В69-48</v>
      </c>
      <c r="B4" s="83"/>
      <c r="C4" s="2" t="str">
        <f>'GPS точки Заріччя(69)'!M32</f>
        <v>86-7(69)</v>
      </c>
      <c r="D4" s="14" t="str">
        <f>'GPS точки Заріччя(69)'!L58</f>
        <v>165,66</v>
      </c>
      <c r="E4" s="51" t="str">
        <f>'GPS точки Заріччя(69)'!R58</f>
        <v>163,56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200</v>
      </c>
      <c r="D8" s="76" t="s">
        <v>319</v>
      </c>
      <c r="E8" s="76"/>
      <c r="F8" s="3"/>
    </row>
    <row r="9" spans="1:13" ht="15">
      <c r="A9" s="13">
        <v>2</v>
      </c>
      <c r="B9" s="13"/>
      <c r="C9" s="13"/>
      <c r="D9" s="76"/>
      <c r="E9" s="76"/>
      <c r="F9" s="3"/>
    </row>
    <row r="10" spans="1:13" ht="15">
      <c r="A10" s="13">
        <v>3</v>
      </c>
      <c r="B10" s="13"/>
      <c r="C10" s="13"/>
      <c r="D10" s="76"/>
      <c r="E10" s="76"/>
      <c r="F10" s="3"/>
    </row>
    <row r="11" spans="1:13" ht="15">
      <c r="A11" s="13">
        <v>4</v>
      </c>
      <c r="B11" s="13"/>
      <c r="C11" s="13"/>
      <c r="D11" s="76"/>
      <c r="E11" s="76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307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 t="s">
        <v>309</v>
      </c>
      <c r="E26" s="76"/>
      <c r="F26" s="3"/>
    </row>
    <row r="27" spans="1:6" ht="15">
      <c r="A27" s="13">
        <v>2</v>
      </c>
      <c r="B27" s="13"/>
      <c r="C27" s="14"/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346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Заріччя(69)'!K59</f>
        <v>В69-49</v>
      </c>
      <c r="B4" s="83"/>
      <c r="C4" s="2" t="str">
        <f>'GPS точки Заріччя(69)'!M32</f>
        <v>86-7(69)</v>
      </c>
      <c r="D4" s="14" t="str">
        <f>'GPS точки Заріччя(69)'!L59</f>
        <v>166,70</v>
      </c>
      <c r="E4" s="51" t="str">
        <f>'GPS точки Заріччя(69)'!R59</f>
        <v>165,05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/>
      <c r="C8" s="13"/>
      <c r="D8" s="76"/>
      <c r="E8" s="76"/>
      <c r="F8" s="3"/>
    </row>
    <row r="9" spans="1:13" ht="15">
      <c r="A9" s="13">
        <v>2</v>
      </c>
      <c r="B9" s="13"/>
      <c r="C9" s="13"/>
      <c r="D9" s="77"/>
      <c r="E9" s="77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/>
      <c r="B18" s="13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/>
      <c r="B22" s="13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/>
      <c r="C27" s="14"/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347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Заріччя(69)'!K60</f>
        <v>В69-50</v>
      </c>
      <c r="B4" s="83"/>
      <c r="C4" s="2" t="str">
        <f>'GPS точки Заріччя(69)'!M32</f>
        <v>86-7(69)</v>
      </c>
      <c r="D4" s="14" t="str">
        <f>'GPS точки Заріччя(69)'!L60</f>
        <v>166,73</v>
      </c>
      <c r="E4" s="51" t="str">
        <f>'GPS точки Заріччя(69)'!R60</f>
        <v>165,08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/>
      <c r="C8" s="13"/>
      <c r="D8" s="76"/>
      <c r="E8" s="76"/>
      <c r="F8" s="3"/>
    </row>
    <row r="9" spans="1:13" ht="15">
      <c r="A9" s="13">
        <v>2</v>
      </c>
      <c r="B9" s="13"/>
      <c r="C9" s="13"/>
      <c r="D9" s="77"/>
      <c r="E9" s="77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/>
      <c r="B18" s="13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/>
      <c r="B22" s="13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/>
      <c r="C27" s="14"/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20" sqref="P2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9" t="s">
        <v>6</v>
      </c>
      <c r="B1" s="79"/>
      <c r="C1" s="79"/>
      <c r="D1" s="79"/>
      <c r="E1" s="79"/>
      <c r="F1" s="1"/>
    </row>
    <row r="2" spans="1:13" ht="15.75">
      <c r="A2" s="1" t="s">
        <v>348</v>
      </c>
      <c r="B2" s="1"/>
      <c r="C2" s="1"/>
      <c r="D2" s="1"/>
      <c r="E2" s="1"/>
      <c r="F2" s="3"/>
      <c r="I2" s="3" t="s">
        <v>25</v>
      </c>
    </row>
    <row r="3" spans="1:13" ht="60">
      <c r="A3" s="80" t="s">
        <v>0</v>
      </c>
      <c r="B3" s="81"/>
      <c r="C3" s="14" t="s">
        <v>1</v>
      </c>
      <c r="D3" s="4" t="s">
        <v>7</v>
      </c>
      <c r="E3" s="14" t="s">
        <v>15</v>
      </c>
      <c r="F3" s="3"/>
    </row>
    <row r="4" spans="1:13" ht="15.75">
      <c r="A4" s="82" t="str">
        <f>'GPS точки Заріччя(69)'!K61</f>
        <v>В69-51</v>
      </c>
      <c r="B4" s="83"/>
      <c r="C4" s="2" t="str">
        <f>'GPS точки Заріччя(69)'!M32</f>
        <v>86-7(69)</v>
      </c>
      <c r="D4" s="14" t="str">
        <f>'GPS точки Заріччя(69)'!L61</f>
        <v>165,25</v>
      </c>
      <c r="E4" s="51" t="str">
        <f>'GPS точки Заріччя(69)'!R61</f>
        <v>163,25</v>
      </c>
      <c r="F4" s="3"/>
      <c r="I4" s="84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6" t="s">
        <v>3</v>
      </c>
      <c r="E7" s="76"/>
      <c r="F7" s="3"/>
    </row>
    <row r="8" spans="1:13" ht="15">
      <c r="A8" s="13">
        <v>1</v>
      </c>
      <c r="B8" s="13">
        <v>2</v>
      </c>
      <c r="C8" s="13">
        <v>500</v>
      </c>
      <c r="D8" s="76" t="s">
        <v>319</v>
      </c>
      <c r="E8" s="76"/>
      <c r="F8" s="3"/>
    </row>
    <row r="9" spans="1:13" ht="15">
      <c r="A9" s="13">
        <v>2</v>
      </c>
      <c r="B9" s="13">
        <v>2</v>
      </c>
      <c r="C9" s="13">
        <v>200</v>
      </c>
      <c r="D9" s="76" t="s">
        <v>319</v>
      </c>
      <c r="E9" s="76"/>
      <c r="F9" s="3"/>
    </row>
    <row r="10" spans="1:13" ht="15">
      <c r="A10" s="13">
        <v>3</v>
      </c>
      <c r="B10" s="13"/>
      <c r="C10" s="13"/>
      <c r="D10" s="77"/>
      <c r="E10" s="77"/>
      <c r="F10" s="3"/>
    </row>
    <row r="11" spans="1:13" ht="15">
      <c r="A11" s="13">
        <v>4</v>
      </c>
      <c r="B11" s="13"/>
      <c r="C11" s="13"/>
      <c r="D11" s="77"/>
      <c r="E11" s="77"/>
      <c r="F11" s="3"/>
    </row>
    <row r="12" spans="1:13" ht="15">
      <c r="A12" s="13">
        <v>5</v>
      </c>
      <c r="B12" s="13"/>
      <c r="C12" s="13"/>
      <c r="D12" s="77"/>
      <c r="E12" s="77"/>
      <c r="F12" s="3"/>
    </row>
    <row r="13" spans="1:13" ht="15">
      <c r="A13" s="13">
        <v>6</v>
      </c>
      <c r="B13" s="13"/>
      <c r="C13" s="13"/>
      <c r="D13" s="77"/>
      <c r="E13" s="7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306</v>
      </c>
      <c r="B18" s="13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319</v>
      </c>
      <c r="B22" s="13">
        <v>0.64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6" t="s">
        <v>3</v>
      </c>
      <c r="E25" s="76"/>
      <c r="F25" s="3"/>
    </row>
    <row r="26" spans="1:6" ht="15">
      <c r="A26" s="13">
        <v>1</v>
      </c>
      <c r="B26" s="13"/>
      <c r="C26" s="14"/>
      <c r="D26" s="76"/>
      <c r="E26" s="76"/>
      <c r="F26" s="3"/>
    </row>
    <row r="27" spans="1:6" ht="15">
      <c r="A27" s="13">
        <v>2</v>
      </c>
      <c r="B27" s="13">
        <v>200</v>
      </c>
      <c r="C27" s="14" t="s">
        <v>308</v>
      </c>
      <c r="D27" s="76"/>
      <c r="E27" s="76"/>
      <c r="F27" s="3"/>
    </row>
    <row r="28" spans="1:6" ht="15">
      <c r="A28" s="13">
        <v>3</v>
      </c>
      <c r="B28" s="13"/>
      <c r="C28" s="14"/>
      <c r="D28" s="76"/>
      <c r="E28" s="76"/>
      <c r="F28" s="3"/>
    </row>
    <row r="29" spans="1:6" ht="15">
      <c r="A29" s="13">
        <v>4</v>
      </c>
      <c r="B29" s="13"/>
      <c r="C29" s="14"/>
      <c r="D29" s="76"/>
      <c r="E29" s="76"/>
      <c r="F29" s="3"/>
    </row>
    <row r="30" spans="1:6" ht="15">
      <c r="A30" s="13">
        <v>5</v>
      </c>
      <c r="B30" s="13"/>
      <c r="C30" s="14"/>
      <c r="D30" s="76"/>
      <c r="E30" s="76"/>
      <c r="F30" s="3"/>
    </row>
    <row r="31" spans="1:6" ht="15">
      <c r="A31" s="13">
        <v>6</v>
      </c>
      <c r="B31" s="13"/>
      <c r="C31" s="14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Q20" sqref="Q2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9" t="s">
        <v>6</v>
      </c>
      <c r="B1" s="79"/>
      <c r="C1" s="79"/>
      <c r="D1" s="79"/>
      <c r="E1" s="79"/>
      <c r="F1" s="1"/>
    </row>
    <row r="2" spans="1:9" ht="15.75">
      <c r="A2" s="1" t="s">
        <v>1448</v>
      </c>
      <c r="B2" s="1"/>
      <c r="C2" s="1"/>
      <c r="D2" s="1"/>
      <c r="E2" s="1"/>
      <c r="F2" s="3"/>
      <c r="I2" s="3" t="s">
        <v>25</v>
      </c>
    </row>
    <row r="3" spans="1:9" ht="60">
      <c r="A3" s="80" t="s">
        <v>0</v>
      </c>
      <c r="B3" s="81"/>
      <c r="C3" s="59" t="s">
        <v>1</v>
      </c>
      <c r="D3" s="4" t="s">
        <v>7</v>
      </c>
      <c r="E3" s="59" t="s">
        <v>15</v>
      </c>
      <c r="F3" s="3"/>
    </row>
    <row r="4" spans="1:9" ht="15.75">
      <c r="A4" s="82" t="str">
        <f>'[1]GPS точки Заріччя'!K45</f>
        <v>В69-101</v>
      </c>
      <c r="B4" s="83"/>
      <c r="C4" s="2" t="str">
        <f>'[1]GPS точки Заріччя'!L2</f>
        <v>86-7(69)</v>
      </c>
      <c r="D4" s="59" t="str">
        <f>'[1]GPS точки Заріччя'!L45</f>
        <v>165,98</v>
      </c>
      <c r="E4" s="51" t="str">
        <f>'[1]GPS точки Заріччя'!R45</f>
        <v>164,11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76" t="s">
        <v>3</v>
      </c>
      <c r="E7" s="76"/>
      <c r="F7" s="3"/>
    </row>
    <row r="8" spans="1:9" ht="15">
      <c r="A8" s="60">
        <v>1</v>
      </c>
      <c r="B8" s="64">
        <v>2</v>
      </c>
      <c r="C8" s="60">
        <v>150</v>
      </c>
      <c r="D8" s="76" t="s">
        <v>319</v>
      </c>
      <c r="E8" s="76"/>
      <c r="F8" s="3"/>
    </row>
    <row r="9" spans="1:9" ht="15">
      <c r="A9" s="60">
        <v>2</v>
      </c>
      <c r="B9" s="64"/>
      <c r="C9" s="60"/>
      <c r="D9" s="77"/>
      <c r="E9" s="77"/>
      <c r="F9" s="3"/>
    </row>
    <row r="10" spans="1:9" ht="15">
      <c r="A10" s="60">
        <v>3</v>
      </c>
      <c r="B10" s="60"/>
      <c r="C10" s="60"/>
      <c r="D10" s="77"/>
      <c r="E10" s="77"/>
      <c r="F10" s="3"/>
    </row>
    <row r="11" spans="1:9" ht="15">
      <c r="A11" s="60">
        <v>4</v>
      </c>
      <c r="B11" s="60"/>
      <c r="C11" s="60"/>
      <c r="D11" s="77"/>
      <c r="E11" s="77"/>
      <c r="F11" s="3"/>
    </row>
    <row r="12" spans="1:9" ht="15">
      <c r="A12" s="60">
        <v>5</v>
      </c>
      <c r="B12" s="60"/>
      <c r="C12" s="60"/>
      <c r="D12" s="77"/>
      <c r="E12" s="77"/>
      <c r="F12" s="3"/>
    </row>
    <row r="13" spans="1:9" ht="15">
      <c r="A13" s="60">
        <v>6</v>
      </c>
      <c r="B13" s="60"/>
      <c r="C13" s="60"/>
      <c r="D13" s="77"/>
      <c r="E13" s="7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78" t="s">
        <v>3</v>
      </c>
      <c r="D17" s="78"/>
      <c r="E17" s="78"/>
      <c r="F17" s="3"/>
    </row>
    <row r="18" spans="1:6" ht="15">
      <c r="A18" s="60" t="s">
        <v>306</v>
      </c>
      <c r="B18" s="64">
        <v>1.5</v>
      </c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78" t="s">
        <v>3</v>
      </c>
      <c r="D21" s="78"/>
      <c r="E21" s="78"/>
      <c r="F21" s="3"/>
    </row>
    <row r="22" spans="1:6" ht="15">
      <c r="A22" s="60" t="s">
        <v>307</v>
      </c>
      <c r="B22" s="60">
        <v>0.62</v>
      </c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6" t="s">
        <v>3</v>
      </c>
      <c r="E25" s="76"/>
      <c r="F25" s="3"/>
    </row>
    <row r="26" spans="1:6" ht="15">
      <c r="A26" s="60">
        <v>1</v>
      </c>
      <c r="B26" s="60"/>
      <c r="C26" s="59"/>
      <c r="D26" s="76"/>
      <c r="E26" s="76"/>
      <c r="F26" s="3"/>
    </row>
    <row r="27" spans="1:6" ht="15">
      <c r="A27" s="60">
        <v>2</v>
      </c>
      <c r="B27" s="60">
        <v>500</v>
      </c>
      <c r="C27" s="59" t="s">
        <v>1442</v>
      </c>
      <c r="D27" s="76" t="s">
        <v>315</v>
      </c>
      <c r="E27" s="76"/>
      <c r="F27" s="3"/>
    </row>
    <row r="28" spans="1:6" ht="15">
      <c r="A28" s="60">
        <v>3</v>
      </c>
      <c r="B28" s="60"/>
      <c r="C28" s="59"/>
      <c r="D28" s="76"/>
      <c r="E28" s="76"/>
      <c r="F28" s="3"/>
    </row>
    <row r="29" spans="1:6" ht="15">
      <c r="A29" s="60">
        <v>4</v>
      </c>
      <c r="B29" s="60"/>
      <c r="C29" s="59"/>
      <c r="D29" s="76"/>
      <c r="E29" s="76"/>
      <c r="F29" s="3"/>
    </row>
    <row r="30" spans="1:6" ht="15">
      <c r="A30" s="60">
        <v>5</v>
      </c>
      <c r="B30" s="60"/>
      <c r="C30" s="59"/>
      <c r="D30" s="76"/>
      <c r="E30" s="76"/>
      <c r="F30" s="3"/>
    </row>
    <row r="31" spans="1:6" ht="15">
      <c r="A31" s="60">
        <v>6</v>
      </c>
      <c r="B31" s="60"/>
      <c r="C31" s="59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9:E9"/>
    <mergeCell ref="D10:E10"/>
    <mergeCell ref="D11:E11"/>
    <mergeCell ref="D12:E12"/>
    <mergeCell ref="A1:E1"/>
    <mergeCell ref="A3:B3"/>
    <mergeCell ref="A4:B4"/>
    <mergeCell ref="D7:E7"/>
    <mergeCell ref="D8:E8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D29:E29"/>
    <mergeCell ref="D30:E30"/>
    <mergeCell ref="C18:E1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9" t="s">
        <v>6</v>
      </c>
      <c r="B1" s="79"/>
      <c r="C1" s="79"/>
      <c r="D1" s="79"/>
      <c r="E1" s="7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80" t="s">
        <v>0</v>
      </c>
      <c r="B3" s="81"/>
      <c r="C3" s="10" t="s">
        <v>1</v>
      </c>
      <c r="D3" s="86" t="s">
        <v>7</v>
      </c>
      <c r="E3" s="87"/>
      <c r="F3" s="3"/>
    </row>
    <row r="4" spans="1:9" ht="20.25" customHeight="1">
      <c r="A4" s="82"/>
      <c r="B4" s="83"/>
      <c r="C4" s="2"/>
      <c r="D4" s="80"/>
      <c r="E4" s="8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6" t="s">
        <v>3</v>
      </c>
      <c r="E7" s="76"/>
      <c r="F7" s="3"/>
    </row>
    <row r="8" spans="1:9" ht="15">
      <c r="A8" s="9">
        <v>1</v>
      </c>
      <c r="B8" s="9"/>
      <c r="C8" s="9"/>
      <c r="D8" s="76"/>
      <c r="E8" s="76"/>
      <c r="F8" s="3"/>
    </row>
    <row r="9" spans="1:9" ht="15">
      <c r="A9" s="9">
        <v>2</v>
      </c>
      <c r="B9" s="9"/>
      <c r="C9" s="9"/>
      <c r="D9" s="77"/>
      <c r="E9" s="77"/>
      <c r="F9" s="3"/>
    </row>
    <row r="10" spans="1:9" ht="15">
      <c r="A10" s="9">
        <v>3</v>
      </c>
      <c r="B10" s="9"/>
      <c r="C10" s="9"/>
      <c r="D10" s="77"/>
      <c r="E10" s="77"/>
      <c r="F10" s="3"/>
    </row>
    <row r="11" spans="1:9" ht="15">
      <c r="A11" s="9">
        <v>4</v>
      </c>
      <c r="B11" s="9"/>
      <c r="C11" s="9"/>
      <c r="D11" s="77"/>
      <c r="E11" s="77"/>
      <c r="F11" s="3"/>
    </row>
    <row r="12" spans="1:9" ht="15">
      <c r="A12" s="9">
        <v>5</v>
      </c>
      <c r="B12" s="9"/>
      <c r="C12" s="9"/>
      <c r="D12" s="77"/>
      <c r="E12" s="77"/>
      <c r="F12" s="3"/>
    </row>
    <row r="13" spans="1:9" ht="15">
      <c r="A13" s="9">
        <v>6</v>
      </c>
      <c r="B13" s="9"/>
      <c r="C13" s="9"/>
      <c r="D13" s="77"/>
      <c r="E13" s="7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8" t="s">
        <v>3</v>
      </c>
      <c r="D17" s="78"/>
      <c r="E17" s="78"/>
      <c r="F17" s="3"/>
    </row>
    <row r="18" spans="1:6" ht="15">
      <c r="A18" s="9"/>
      <c r="B18" s="9"/>
      <c r="C18" s="77"/>
      <c r="D18" s="77"/>
      <c r="E18" s="7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8" t="s">
        <v>3</v>
      </c>
      <c r="D21" s="78"/>
      <c r="E21" s="78"/>
      <c r="F21" s="3"/>
    </row>
    <row r="22" spans="1:6" ht="15">
      <c r="A22" s="9"/>
      <c r="B22" s="9"/>
      <c r="C22" s="77"/>
      <c r="D22" s="77"/>
      <c r="E22" s="7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6" t="s">
        <v>3</v>
      </c>
      <c r="E25" s="76"/>
      <c r="F25" s="3"/>
    </row>
    <row r="26" spans="1:6" ht="15">
      <c r="A26" s="9">
        <v>1</v>
      </c>
      <c r="B26" s="9"/>
      <c r="C26" s="10"/>
      <c r="D26" s="76"/>
      <c r="E26" s="76"/>
      <c r="F26" s="3"/>
    </row>
    <row r="27" spans="1:6" ht="15">
      <c r="A27" s="9">
        <v>2</v>
      </c>
      <c r="B27" s="9"/>
      <c r="C27" s="10"/>
      <c r="D27" s="76"/>
      <c r="E27" s="76"/>
      <c r="F27" s="3"/>
    </row>
    <row r="28" spans="1:6" ht="15">
      <c r="A28" s="9">
        <v>3</v>
      </c>
      <c r="B28" s="9"/>
      <c r="C28" s="10"/>
      <c r="D28" s="76"/>
      <c r="E28" s="76"/>
      <c r="F28" s="3"/>
    </row>
    <row r="29" spans="1:6" ht="15">
      <c r="A29" s="9">
        <v>4</v>
      </c>
      <c r="B29" s="9"/>
      <c r="C29" s="10"/>
      <c r="D29" s="76"/>
      <c r="E29" s="76"/>
      <c r="F29" s="3"/>
    </row>
    <row r="30" spans="1:6" ht="15">
      <c r="A30" s="9">
        <v>5</v>
      </c>
      <c r="B30" s="9"/>
      <c r="C30" s="10"/>
      <c r="D30" s="76"/>
      <c r="E30" s="76"/>
      <c r="F30" s="3"/>
    </row>
    <row r="31" spans="1:6" ht="15">
      <c r="A31" s="9">
        <v>6</v>
      </c>
      <c r="B31" s="9"/>
      <c r="C31" s="10"/>
      <c r="D31" s="76"/>
      <c r="E31" s="7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119</vt:i4>
      </vt:variant>
      <vt:variant>
        <vt:lpstr>Именованные диапазоны</vt:lpstr>
      </vt:variant>
      <vt:variant>
        <vt:i4>228</vt:i4>
      </vt:variant>
    </vt:vector>
  </HeadingPairs>
  <TitlesOfParts>
    <vt:vector size="347" baseType="lpstr">
      <vt:lpstr>GPS точки Заріччя (58)</vt:lpstr>
      <vt:lpstr>GPS точки Заріччя(59)</vt:lpstr>
      <vt:lpstr>GPS точки Заріччя (68)</vt:lpstr>
      <vt:lpstr>GPS точки Заріччя(69)</vt:lpstr>
      <vt:lpstr>58-173-23</vt:lpstr>
      <vt:lpstr>58-173-23а</vt:lpstr>
      <vt:lpstr>58-173-23б</vt:lpstr>
      <vt:lpstr>58-173-23в</vt:lpstr>
      <vt:lpstr>58-173-23г</vt:lpstr>
      <vt:lpstr>58-173-23д</vt:lpstr>
      <vt:lpstr>58-173-23е</vt:lpstr>
      <vt:lpstr>58-173-23є</vt:lpstr>
      <vt:lpstr>58-173-24</vt:lpstr>
      <vt:lpstr>58-173-25</vt:lpstr>
      <vt:lpstr>58-173-26</vt:lpstr>
      <vt:lpstr>58-173-27</vt:lpstr>
      <vt:lpstr>58-173-28</vt:lpstr>
      <vt:lpstr>58-173-29</vt:lpstr>
      <vt:lpstr>58-173-30</vt:lpstr>
      <vt:lpstr>58-173-31</vt:lpstr>
      <vt:lpstr>58-173-32</vt:lpstr>
      <vt:lpstr>58-173-33</vt:lpstr>
      <vt:lpstr>58-173-34</vt:lpstr>
      <vt:lpstr>58-173-35</vt:lpstr>
      <vt:lpstr>58-173-36</vt:lpstr>
      <vt:lpstr>58-173-37</vt:lpstr>
      <vt:lpstr>58-173-38</vt:lpstr>
      <vt:lpstr>58-173-39</vt:lpstr>
      <vt:lpstr>58-173-40</vt:lpstr>
      <vt:lpstr>58-173-41</vt:lpstr>
      <vt:lpstr>58-173-42</vt:lpstr>
      <vt:lpstr>58-173-43</vt:lpstr>
      <vt:lpstr>58-173-44</vt:lpstr>
      <vt:lpstr>58-173-45</vt:lpstr>
      <vt:lpstr>58-173-46</vt:lpstr>
      <vt:lpstr>58-173-47</vt:lpstr>
      <vt:lpstr>58-173-48</vt:lpstr>
      <vt:lpstr>58-173-49</vt:lpstr>
      <vt:lpstr>58-173-50</vt:lpstr>
      <vt:lpstr>58-173-51</vt:lpstr>
      <vt:lpstr>58-173-52</vt:lpstr>
      <vt:lpstr>58-173-53</vt:lpstr>
      <vt:lpstr>58-173-54</vt:lpstr>
      <vt:lpstr>58-173-54а</vt:lpstr>
      <vt:lpstr>58-173-57</vt:lpstr>
      <vt:lpstr>58-173-58</vt:lpstr>
      <vt:lpstr>58-173-58а</vt:lpstr>
      <vt:lpstr>59-173-1</vt:lpstr>
      <vt:lpstr>59-173-1а</vt:lpstr>
      <vt:lpstr>59-173-2</vt:lpstr>
      <vt:lpstr>59-173-2а</vt:lpstr>
      <vt:lpstr>59-173-3</vt:lpstr>
      <vt:lpstr>59-173-4</vt:lpstr>
      <vt:lpstr>59-173-5</vt:lpstr>
      <vt:lpstr>59-173-6</vt:lpstr>
      <vt:lpstr>59-173-6а</vt:lpstr>
      <vt:lpstr>59-173-7</vt:lpstr>
      <vt:lpstr>59-173-8</vt:lpstr>
      <vt:lpstr>59-173-9</vt:lpstr>
      <vt:lpstr>59-173-9а</vt:lpstr>
      <vt:lpstr>59-173-9б</vt:lpstr>
      <vt:lpstr>68-173-6</vt:lpstr>
      <vt:lpstr>68-173-7</vt:lpstr>
      <vt:lpstr>68-173-8</vt:lpstr>
      <vt:lpstr>68-173-9</vt:lpstr>
      <vt:lpstr>68-173-10</vt:lpstr>
      <vt:lpstr>68-173-11</vt:lpstr>
      <vt:lpstr>68-173-12</vt:lpstr>
      <vt:lpstr>68-173-13</vt:lpstr>
      <vt:lpstr>68-173-15</vt:lpstr>
      <vt:lpstr>68-173-16</vt:lpstr>
      <vt:lpstr>68-173-17</vt:lpstr>
      <vt:lpstr>68-173-18</vt:lpstr>
      <vt:lpstr>68-173-19</vt:lpstr>
      <vt:lpstr>68-173-20</vt:lpstr>
      <vt:lpstr>68-173-21</vt:lpstr>
      <vt:lpstr>68-173-22</vt:lpstr>
      <vt:lpstr>68-173-23</vt:lpstr>
      <vt:lpstr>68-173-24</vt:lpstr>
      <vt:lpstr>69-173-3</vt:lpstr>
      <vt:lpstr>69-173-4</vt:lpstr>
      <vt:lpstr>69-173-5</vt:lpstr>
      <vt:lpstr>69-173-6</vt:lpstr>
      <vt:lpstr>69-173-7</vt:lpstr>
      <vt:lpstr>69-173-9</vt:lpstr>
      <vt:lpstr>69-173-20</vt:lpstr>
      <vt:lpstr>69-173-21</vt:lpstr>
      <vt:lpstr>69-173-22</vt:lpstr>
      <vt:lpstr>69-173-23</vt:lpstr>
      <vt:lpstr>69-173-24</vt:lpstr>
      <vt:lpstr>69-173-25</vt:lpstr>
      <vt:lpstr>69-173-26</vt:lpstr>
      <vt:lpstr>69-173-27</vt:lpstr>
      <vt:lpstr>69-173-27а</vt:lpstr>
      <vt:lpstr>69-173-28</vt:lpstr>
      <vt:lpstr>69-173-29</vt:lpstr>
      <vt:lpstr>69-173-30</vt:lpstr>
      <vt:lpstr>69-173-31</vt:lpstr>
      <vt:lpstr>69-173-32</vt:lpstr>
      <vt:lpstr>69-173-33</vt:lpstr>
      <vt:lpstr>69-173-35</vt:lpstr>
      <vt:lpstr>69-173-36</vt:lpstr>
      <vt:lpstr>69-173-37</vt:lpstr>
      <vt:lpstr>69-173-38</vt:lpstr>
      <vt:lpstr>69-173-39</vt:lpstr>
      <vt:lpstr>69-173-40</vt:lpstr>
      <vt:lpstr>69-173-41</vt:lpstr>
      <vt:lpstr>69-173-42</vt:lpstr>
      <vt:lpstr>69-173-43</vt:lpstr>
      <vt:lpstr>69-173-44</vt:lpstr>
      <vt:lpstr>69-173-45</vt:lpstr>
      <vt:lpstr>69-173-46</vt:lpstr>
      <vt:lpstr>69-173-47</vt:lpstr>
      <vt:lpstr>69-173-48</vt:lpstr>
      <vt:lpstr>69-173-49</vt:lpstr>
      <vt:lpstr>69-173-50</vt:lpstr>
      <vt:lpstr>69-173-51</vt:lpstr>
      <vt:lpstr>69-173-101</vt:lpstr>
      <vt:lpstr>Лист3</vt:lpstr>
      <vt:lpstr>'58-173-23'!_GoBack</vt:lpstr>
      <vt:lpstr>'58-173-23а'!_GoBack</vt:lpstr>
      <vt:lpstr>'58-173-23б'!_GoBack</vt:lpstr>
      <vt:lpstr>'58-173-23в'!_GoBack</vt:lpstr>
      <vt:lpstr>'58-173-23г'!_GoBack</vt:lpstr>
      <vt:lpstr>'58-173-23д'!_GoBack</vt:lpstr>
      <vt:lpstr>'58-173-23е'!_GoBack</vt:lpstr>
      <vt:lpstr>'58-173-23є'!_GoBack</vt:lpstr>
      <vt:lpstr>'58-173-24'!_GoBack</vt:lpstr>
      <vt:lpstr>'58-173-25'!_GoBack</vt:lpstr>
      <vt:lpstr>'58-173-26'!_GoBack</vt:lpstr>
      <vt:lpstr>'58-173-27'!_GoBack</vt:lpstr>
      <vt:lpstr>'58-173-28'!_GoBack</vt:lpstr>
      <vt:lpstr>'58-173-29'!_GoBack</vt:lpstr>
      <vt:lpstr>'58-173-30'!_GoBack</vt:lpstr>
      <vt:lpstr>'58-173-31'!_GoBack</vt:lpstr>
      <vt:lpstr>'58-173-32'!_GoBack</vt:lpstr>
      <vt:lpstr>'58-173-33'!_GoBack</vt:lpstr>
      <vt:lpstr>'58-173-34'!_GoBack</vt:lpstr>
      <vt:lpstr>'58-173-35'!_GoBack</vt:lpstr>
      <vt:lpstr>'58-173-36'!_GoBack</vt:lpstr>
      <vt:lpstr>'58-173-37'!_GoBack</vt:lpstr>
      <vt:lpstr>'58-173-38'!_GoBack</vt:lpstr>
      <vt:lpstr>'58-173-39'!_GoBack</vt:lpstr>
      <vt:lpstr>'58-173-40'!_GoBack</vt:lpstr>
      <vt:lpstr>'58-173-41'!_GoBack</vt:lpstr>
      <vt:lpstr>'58-173-42'!_GoBack</vt:lpstr>
      <vt:lpstr>'58-173-43'!_GoBack</vt:lpstr>
      <vt:lpstr>'58-173-44'!_GoBack</vt:lpstr>
      <vt:lpstr>'58-173-45'!_GoBack</vt:lpstr>
      <vt:lpstr>'58-173-46'!_GoBack</vt:lpstr>
      <vt:lpstr>'58-173-47'!_GoBack</vt:lpstr>
      <vt:lpstr>'58-173-48'!_GoBack</vt:lpstr>
      <vt:lpstr>'58-173-49'!_GoBack</vt:lpstr>
      <vt:lpstr>'58-173-50'!_GoBack</vt:lpstr>
      <vt:lpstr>'58-173-51'!_GoBack</vt:lpstr>
      <vt:lpstr>'58-173-52'!_GoBack</vt:lpstr>
      <vt:lpstr>'58-173-53'!_GoBack</vt:lpstr>
      <vt:lpstr>'58-173-54'!_GoBack</vt:lpstr>
      <vt:lpstr>'58-173-54а'!_GoBack</vt:lpstr>
      <vt:lpstr>'58-173-57'!_GoBack</vt:lpstr>
      <vt:lpstr>'58-173-58'!_GoBack</vt:lpstr>
      <vt:lpstr>'58-173-58а'!_GoBack</vt:lpstr>
      <vt:lpstr>'59-173-1'!_GoBack</vt:lpstr>
      <vt:lpstr>'59-173-1а'!_GoBack</vt:lpstr>
      <vt:lpstr>'59-173-2'!_GoBack</vt:lpstr>
      <vt:lpstr>'59-173-2а'!_GoBack</vt:lpstr>
      <vt:lpstr>'59-173-3'!_GoBack</vt:lpstr>
      <vt:lpstr>'59-173-4'!_GoBack</vt:lpstr>
      <vt:lpstr>'59-173-5'!_GoBack</vt:lpstr>
      <vt:lpstr>'59-173-6'!_GoBack</vt:lpstr>
      <vt:lpstr>'59-173-6а'!_GoBack</vt:lpstr>
      <vt:lpstr>'59-173-7'!_GoBack</vt:lpstr>
      <vt:lpstr>'59-173-8'!_GoBack</vt:lpstr>
      <vt:lpstr>'59-173-9'!_GoBack</vt:lpstr>
      <vt:lpstr>'59-173-9а'!_GoBack</vt:lpstr>
      <vt:lpstr>'59-173-9б'!_GoBack</vt:lpstr>
      <vt:lpstr>'68-173-10'!_GoBack</vt:lpstr>
      <vt:lpstr>'68-173-11'!_GoBack</vt:lpstr>
      <vt:lpstr>'68-173-12'!_GoBack</vt:lpstr>
      <vt:lpstr>'68-173-13'!_GoBack</vt:lpstr>
      <vt:lpstr>'68-173-15'!_GoBack</vt:lpstr>
      <vt:lpstr>'68-173-16'!_GoBack</vt:lpstr>
      <vt:lpstr>'68-173-17'!_GoBack</vt:lpstr>
      <vt:lpstr>'68-173-18'!_GoBack</vt:lpstr>
      <vt:lpstr>'68-173-19'!_GoBack</vt:lpstr>
      <vt:lpstr>'68-173-20'!_GoBack</vt:lpstr>
      <vt:lpstr>'68-173-21'!_GoBack</vt:lpstr>
      <vt:lpstr>'68-173-22'!_GoBack</vt:lpstr>
      <vt:lpstr>'68-173-23'!_GoBack</vt:lpstr>
      <vt:lpstr>'68-173-24'!_GoBack</vt:lpstr>
      <vt:lpstr>'68-173-6'!_GoBack</vt:lpstr>
      <vt:lpstr>'68-173-7'!_GoBack</vt:lpstr>
      <vt:lpstr>'68-173-8'!_GoBack</vt:lpstr>
      <vt:lpstr>'68-173-9'!_GoBack</vt:lpstr>
      <vt:lpstr>'69-173-101'!_GoBack</vt:lpstr>
      <vt:lpstr>'69-173-20'!_GoBack</vt:lpstr>
      <vt:lpstr>'69-173-21'!_GoBack</vt:lpstr>
      <vt:lpstr>'69-173-22'!_GoBack</vt:lpstr>
      <vt:lpstr>'69-173-23'!_GoBack</vt:lpstr>
      <vt:lpstr>'69-173-24'!_GoBack</vt:lpstr>
      <vt:lpstr>'69-173-25'!_GoBack</vt:lpstr>
      <vt:lpstr>'69-173-26'!_GoBack</vt:lpstr>
      <vt:lpstr>'69-173-27'!_GoBack</vt:lpstr>
      <vt:lpstr>'69-173-27а'!_GoBack</vt:lpstr>
      <vt:lpstr>'69-173-28'!_GoBack</vt:lpstr>
      <vt:lpstr>'69-173-29'!_GoBack</vt:lpstr>
      <vt:lpstr>'69-173-3'!_GoBack</vt:lpstr>
      <vt:lpstr>'69-173-30'!_GoBack</vt:lpstr>
      <vt:lpstr>'69-173-31'!_GoBack</vt:lpstr>
      <vt:lpstr>'69-173-32'!_GoBack</vt:lpstr>
      <vt:lpstr>'69-173-33'!_GoBack</vt:lpstr>
      <vt:lpstr>'69-173-35'!_GoBack</vt:lpstr>
      <vt:lpstr>'69-173-36'!_GoBack</vt:lpstr>
      <vt:lpstr>'69-173-37'!_GoBack</vt:lpstr>
      <vt:lpstr>'69-173-38'!_GoBack</vt:lpstr>
      <vt:lpstr>'69-173-39'!_GoBack</vt:lpstr>
      <vt:lpstr>'69-173-4'!_GoBack</vt:lpstr>
      <vt:lpstr>'69-173-40'!_GoBack</vt:lpstr>
      <vt:lpstr>'69-173-41'!_GoBack</vt:lpstr>
      <vt:lpstr>'69-173-42'!_GoBack</vt:lpstr>
      <vt:lpstr>'69-173-43'!_GoBack</vt:lpstr>
      <vt:lpstr>'69-173-44'!_GoBack</vt:lpstr>
      <vt:lpstr>'69-173-45'!_GoBack</vt:lpstr>
      <vt:lpstr>'69-173-46'!_GoBack</vt:lpstr>
      <vt:lpstr>'69-173-47'!_GoBack</vt:lpstr>
      <vt:lpstr>'69-173-48'!_GoBack</vt:lpstr>
      <vt:lpstr>'69-173-49'!_GoBack</vt:lpstr>
      <vt:lpstr>'69-173-5'!_GoBack</vt:lpstr>
      <vt:lpstr>'69-173-50'!_GoBack</vt:lpstr>
      <vt:lpstr>'69-173-51'!_GoBack</vt:lpstr>
      <vt:lpstr>'69-173-6'!_GoBack</vt:lpstr>
      <vt:lpstr>'69-173-7'!_GoBack</vt:lpstr>
      <vt:lpstr>'69-173-9'!_GoBack</vt:lpstr>
      <vt:lpstr>'58-173-23'!Область_печати</vt:lpstr>
      <vt:lpstr>'58-173-23а'!Область_печати</vt:lpstr>
      <vt:lpstr>'58-173-23б'!Область_печати</vt:lpstr>
      <vt:lpstr>'58-173-23в'!Область_печати</vt:lpstr>
      <vt:lpstr>'58-173-23г'!Область_печати</vt:lpstr>
      <vt:lpstr>'58-173-23д'!Область_печати</vt:lpstr>
      <vt:lpstr>'58-173-23е'!Область_печати</vt:lpstr>
      <vt:lpstr>'58-173-23є'!Область_печати</vt:lpstr>
      <vt:lpstr>'58-173-24'!Область_печати</vt:lpstr>
      <vt:lpstr>'58-173-25'!Область_печати</vt:lpstr>
      <vt:lpstr>'58-173-26'!Область_печати</vt:lpstr>
      <vt:lpstr>'58-173-27'!Область_печати</vt:lpstr>
      <vt:lpstr>'58-173-28'!Область_печати</vt:lpstr>
      <vt:lpstr>'58-173-29'!Область_печати</vt:lpstr>
      <vt:lpstr>'58-173-30'!Область_печати</vt:lpstr>
      <vt:lpstr>'58-173-31'!Область_печати</vt:lpstr>
      <vt:lpstr>'58-173-32'!Область_печати</vt:lpstr>
      <vt:lpstr>'58-173-33'!Область_печати</vt:lpstr>
      <vt:lpstr>'58-173-34'!Область_печати</vt:lpstr>
      <vt:lpstr>'58-173-35'!Область_печати</vt:lpstr>
      <vt:lpstr>'58-173-36'!Область_печати</vt:lpstr>
      <vt:lpstr>'58-173-37'!Область_печати</vt:lpstr>
      <vt:lpstr>'58-173-38'!Область_печати</vt:lpstr>
      <vt:lpstr>'58-173-39'!Область_печати</vt:lpstr>
      <vt:lpstr>'58-173-40'!Область_печати</vt:lpstr>
      <vt:lpstr>'58-173-41'!Область_печати</vt:lpstr>
      <vt:lpstr>'58-173-42'!Область_печати</vt:lpstr>
      <vt:lpstr>'58-173-43'!Область_печати</vt:lpstr>
      <vt:lpstr>'58-173-44'!Область_печати</vt:lpstr>
      <vt:lpstr>'58-173-45'!Область_печати</vt:lpstr>
      <vt:lpstr>'58-173-46'!Область_печати</vt:lpstr>
      <vt:lpstr>'58-173-47'!Область_печати</vt:lpstr>
      <vt:lpstr>'58-173-48'!Область_печати</vt:lpstr>
      <vt:lpstr>'58-173-49'!Область_печати</vt:lpstr>
      <vt:lpstr>'58-173-50'!Область_печати</vt:lpstr>
      <vt:lpstr>'58-173-51'!Область_печати</vt:lpstr>
      <vt:lpstr>'58-173-52'!Область_печати</vt:lpstr>
      <vt:lpstr>'58-173-53'!Область_печати</vt:lpstr>
      <vt:lpstr>'58-173-54'!Область_печати</vt:lpstr>
      <vt:lpstr>'58-173-54а'!Область_печати</vt:lpstr>
      <vt:lpstr>'58-173-57'!Область_печати</vt:lpstr>
      <vt:lpstr>'58-173-58'!Область_печати</vt:lpstr>
      <vt:lpstr>'58-173-58а'!Область_печати</vt:lpstr>
      <vt:lpstr>'59-173-1'!Область_печати</vt:lpstr>
      <vt:lpstr>'59-173-1а'!Область_печати</vt:lpstr>
      <vt:lpstr>'59-173-2'!Область_печати</vt:lpstr>
      <vt:lpstr>'59-173-2а'!Область_печати</vt:lpstr>
      <vt:lpstr>'59-173-3'!Область_печати</vt:lpstr>
      <vt:lpstr>'59-173-4'!Область_печати</vt:lpstr>
      <vt:lpstr>'59-173-5'!Область_печати</vt:lpstr>
      <vt:lpstr>'59-173-6'!Область_печати</vt:lpstr>
      <vt:lpstr>'59-173-6а'!Область_печати</vt:lpstr>
      <vt:lpstr>'59-173-7'!Область_печати</vt:lpstr>
      <vt:lpstr>'59-173-8'!Область_печати</vt:lpstr>
      <vt:lpstr>'59-173-9'!Область_печати</vt:lpstr>
      <vt:lpstr>'59-173-9а'!Область_печати</vt:lpstr>
      <vt:lpstr>'59-173-9б'!Область_печати</vt:lpstr>
      <vt:lpstr>'68-173-10'!Область_печати</vt:lpstr>
      <vt:lpstr>'68-173-11'!Область_печати</vt:lpstr>
      <vt:lpstr>'68-173-12'!Область_печати</vt:lpstr>
      <vt:lpstr>'68-173-13'!Область_печати</vt:lpstr>
      <vt:lpstr>'68-173-15'!Область_печати</vt:lpstr>
      <vt:lpstr>'68-173-16'!Область_печати</vt:lpstr>
      <vt:lpstr>'68-173-17'!Область_печати</vt:lpstr>
      <vt:lpstr>'68-173-18'!Область_печати</vt:lpstr>
      <vt:lpstr>'68-173-19'!Область_печати</vt:lpstr>
      <vt:lpstr>'68-173-20'!Область_печати</vt:lpstr>
      <vt:lpstr>'68-173-21'!Область_печати</vt:lpstr>
      <vt:lpstr>'68-173-22'!Область_печати</vt:lpstr>
      <vt:lpstr>'68-173-23'!Область_печати</vt:lpstr>
      <vt:lpstr>'68-173-24'!Область_печати</vt:lpstr>
      <vt:lpstr>'68-173-6'!Область_печати</vt:lpstr>
      <vt:lpstr>'68-173-7'!Область_печати</vt:lpstr>
      <vt:lpstr>'68-173-8'!Область_печати</vt:lpstr>
      <vt:lpstr>'68-173-9'!Область_печати</vt:lpstr>
      <vt:lpstr>'69-173-101'!Область_печати</vt:lpstr>
      <vt:lpstr>'69-173-20'!Область_печати</vt:lpstr>
      <vt:lpstr>'69-173-21'!Область_печати</vt:lpstr>
      <vt:lpstr>'69-173-22'!Область_печати</vt:lpstr>
      <vt:lpstr>'69-173-23'!Область_печати</vt:lpstr>
      <vt:lpstr>'69-173-24'!Область_печати</vt:lpstr>
      <vt:lpstr>'69-173-25'!Область_печати</vt:lpstr>
      <vt:lpstr>'69-173-26'!Область_печати</vt:lpstr>
      <vt:lpstr>'69-173-27'!Область_печати</vt:lpstr>
      <vt:lpstr>'69-173-27а'!Область_печати</vt:lpstr>
      <vt:lpstr>'69-173-28'!Область_печати</vt:lpstr>
      <vt:lpstr>'69-173-29'!Область_печати</vt:lpstr>
      <vt:lpstr>'69-173-3'!Область_печати</vt:lpstr>
      <vt:lpstr>'69-173-30'!Область_печати</vt:lpstr>
      <vt:lpstr>'69-173-31'!Область_печати</vt:lpstr>
      <vt:lpstr>'69-173-32'!Область_печати</vt:lpstr>
      <vt:lpstr>'69-173-33'!Область_печати</vt:lpstr>
      <vt:lpstr>'69-173-35'!Область_печати</vt:lpstr>
      <vt:lpstr>'69-173-36'!Область_печати</vt:lpstr>
      <vt:lpstr>'69-173-37'!Область_печати</vt:lpstr>
      <vt:lpstr>'69-173-38'!Область_печати</vt:lpstr>
      <vt:lpstr>'69-173-39'!Область_печати</vt:lpstr>
      <vt:lpstr>'69-173-4'!Область_печати</vt:lpstr>
      <vt:lpstr>'69-173-40'!Область_печати</vt:lpstr>
      <vt:lpstr>'69-173-41'!Область_печати</vt:lpstr>
      <vt:lpstr>'69-173-42'!Область_печати</vt:lpstr>
      <vt:lpstr>'69-173-43'!Область_печати</vt:lpstr>
      <vt:lpstr>'69-173-44'!Область_печати</vt:lpstr>
      <vt:lpstr>'69-173-45'!Область_печати</vt:lpstr>
      <vt:lpstr>'69-173-46'!Область_печати</vt:lpstr>
      <vt:lpstr>'69-173-47'!Область_печати</vt:lpstr>
      <vt:lpstr>'69-173-48'!Область_печати</vt:lpstr>
      <vt:lpstr>'69-173-49'!Область_печати</vt:lpstr>
      <vt:lpstr>'69-173-5'!Область_печати</vt:lpstr>
      <vt:lpstr>'69-173-50'!Область_печати</vt:lpstr>
      <vt:lpstr>'69-173-51'!Область_печати</vt:lpstr>
      <vt:lpstr>'69-173-6'!Область_печати</vt:lpstr>
      <vt:lpstr>'69-173-7'!Область_печати</vt:lpstr>
      <vt:lpstr>'69-173-9'!Область_печати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2014-12-02T11:49:31Z</dcterms:modified>
</cp:coreProperties>
</file>