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drawings/drawing97.xml" ContentType="application/vnd.openxmlformats-officedocument.drawing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39.xml" ContentType="application/vnd.openxmlformats-officedocument.drawing+xml"/>
  <Override PartName="/xl/drawings/drawing86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64.xml" ContentType="application/vnd.openxmlformats-officedocument.drawing+xml"/>
  <Override PartName="/xl/drawings/drawing75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drawings/drawing42.xml" ContentType="application/vnd.openxmlformats-officedocument.drawing+xml"/>
  <Override PartName="/xl/drawings/drawing113.xml" ContentType="application/vnd.openxmlformats-officedocument.drawing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102.xml" ContentType="application/vnd.openxmlformats-officedocument.drawing+xml"/>
  <Override PartName="/xl/worksheets/sheet29.xml" ContentType="application/vnd.openxmlformats-officedocument.spreadsheetml.worksheet+xml"/>
  <Override PartName="/xl/worksheets/sheet76.xml" ContentType="application/vnd.openxmlformats-officedocument.spreadsheetml.worksheet+xml"/>
  <Override PartName="/xl/worksheets/sheet18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120.xml" ContentType="application/vnd.openxmlformats-officedocument.spreadsheetml.worksheet+xml"/>
  <Override PartName="/xl/worksheets/sheet43.xml" ContentType="application/vnd.openxmlformats-officedocument.spreadsheetml.worksheet+xml"/>
  <Override PartName="/xl/worksheets/sheet90.xml" ContentType="application/vnd.openxmlformats-officedocument.spreadsheetml.worksheet+xml"/>
  <Override PartName="/xl/drawings/drawing69.xml" ContentType="application/vnd.openxmlformats-officedocument.drawing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58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drawings/drawing83.xml" ContentType="application/vnd.openxmlformats-officedocument.drawing+xml"/>
  <Override PartName="/xl/drawings/drawing94.xml" ContentType="application/vnd.openxmlformats-officedocument.drawing+xml"/>
  <Override PartName="/xl/drawings/drawing1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25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72.xml" ContentType="application/vnd.openxmlformats-officedocument.drawing+xml"/>
  <Override PartName="/xl/drawings/drawing90.xml" ContentType="application/vnd.openxmlformats-officedocument.drawing+xml"/>
  <Override PartName="/xl/drawings/drawing107.xml" ContentType="application/vnd.openxmlformats-officedocument.drawing+xml"/>
  <Override PartName="/docProps/app.xml" ContentType="application/vnd.openxmlformats-officedocument.extended-properties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8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4.xml" ContentType="application/vnd.openxmlformats-officedocument.drawing+xml"/>
  <Override PartName="/xl/drawings/drawing32.xml" ContentType="application/vnd.openxmlformats-officedocument.drawing+xml"/>
  <Override PartName="/xl/drawings/drawing61.xml" ContentType="application/vnd.openxmlformats-officedocument.drawing+xml"/>
  <Override PartName="/xl/drawings/drawing114.xml" ContentType="application/vnd.openxmlformats-officedocument.drawing+xml"/>
  <Override PartName="/xl/worksheets/sheet59.xml" ContentType="application/vnd.openxmlformats-officedocument.spreadsheetml.worksheet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25.xml" ContentType="application/vnd.openxmlformats-officedocument.spreadsheetml.worksheet+xml"/>
  <Override PartName="/xl/drawings/drawing21.xml" ContentType="application/vnd.openxmlformats-officedocument.drawing+xml"/>
  <Override PartName="/xl/drawings/drawing50.xml" ContentType="application/vnd.openxmlformats-officedocument.drawing+xml"/>
  <Override PartName="/xl/drawings/drawing103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48.xml" ContentType="application/vnd.openxmlformats-officedocument.spreadsheetml.worksheet+xml"/>
  <Override PartName="/xl/worksheets/sheet6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drawings/drawing10.xml" ContentType="application/vnd.openxmlformats-officedocument.drawing+xml"/>
  <Override PartName="/xl/drawings/drawing110.xml" ContentType="application/vnd.openxmlformats-officedocument.drawing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55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21.xml" ContentType="application/vnd.openxmlformats-officedocument.spreadsheetml.worksheet+xml"/>
  <Override PartName="/xl/drawings/drawing99.xml" ContentType="application/vnd.openxmlformats-officedocument.drawing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drawings/drawing59.xml" ContentType="application/vnd.openxmlformats-officedocument.drawing+xml"/>
  <Override PartName="/xl/drawings/drawing88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drawings/drawing77.xml" ContentType="application/vnd.openxmlformats-officedocument.drawing+xml"/>
  <Override PartName="/xl/drawings/drawing95.xml" ContentType="application/vnd.openxmlformats-officedocument.drawing+xml"/>
  <Override PartName="/xl/drawings/drawing1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Override PartName="/xl/drawings/drawing84.xml" ContentType="application/vnd.openxmlformats-officedocument.drawing+xml"/>
  <Override PartName="/xl/drawings/drawing108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119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73.xml" ContentType="application/vnd.openxmlformats-officedocument.drawing+xml"/>
  <Override PartName="/xl/drawings/drawing91.xml" ContentType="application/vnd.openxmlformats-officedocument.drawing+xml"/>
  <Override PartName="/xl/drawings/drawing115.xml" ContentType="application/vnd.openxmlformats-officedocument.drawing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drawings/drawing80.xml" ContentType="application/vnd.openxmlformats-officedocument.drawing+xml"/>
  <Override PartName="/xl/drawings/drawing104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drawings/drawing111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22.xml" ContentType="application/vnd.openxmlformats-officedocument.spreadsheetml.worksheet+xml"/>
  <Override PartName="/xl/drawings/drawing100.xml" ContentType="application/vnd.openxmlformats-officedocument.drawing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worksheets/sheet111.xml" ContentType="application/vnd.openxmlformats-officedocument.spreadsheetml.worksheet+xml"/>
  <Override PartName="/xl/drawings/drawing89.xml" ContentType="application/vnd.openxmlformats-officedocument.drawing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drawings/drawing9.xml" ContentType="application/vnd.openxmlformats-officedocument.drawing+xml"/>
  <Override PartName="/xl/drawings/drawing78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  <Override PartName="/xl/drawings/drawing85.xml" ContentType="application/vnd.openxmlformats-officedocument.drawing+xml"/>
  <Override PartName="/xl/drawings/drawing96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  <Override PartName="/xl/drawings/drawing74.xml" ContentType="application/vnd.openxmlformats-officedocument.drawing+xml"/>
  <Override PartName="/xl/drawings/drawing92.xml" ContentType="application/vnd.openxmlformats-officedocument.drawing+xml"/>
  <Override PartName="/xl/drawings/drawing109.xml" ContentType="application/vnd.openxmlformats-officedocument.drawing+xml"/>
  <Override PartName="/xl/worksheets/sheet109.xml" ContentType="application/vnd.openxmlformats-officedocument.spreadsheetml.worksheet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drawings/drawing63.xml" ContentType="application/vnd.openxmlformats-officedocument.drawing+xml"/>
  <Override PartName="/xl/drawings/drawing81.xml" ContentType="application/vnd.openxmlformats-officedocument.drawing+xml"/>
  <Override PartName="/xl/drawings/drawing116.xml" ContentType="application/vnd.openxmlformats-officedocument.drawing+xml"/>
  <Override PartName="/xl/worksheets/sheet2.xml" ContentType="application/vnd.openxmlformats-officedocument.spreadsheetml.worksheet+xml"/>
  <Override PartName="/xl/worksheets/sheet116.xml" ContentType="application/vnd.openxmlformats-officedocument.spreadsheetml.worksheet+xml"/>
  <Override PartName="/xl/drawings/drawing1.xml" ContentType="application/vnd.openxmlformats-officedocument.drawing+xml"/>
  <Override PartName="/xl/drawings/drawing23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70.xml" ContentType="application/vnd.openxmlformats-officedocument.drawing+xml"/>
  <Override PartName="/xl/drawings/drawing105.xml" ContentType="application/vnd.openxmlformats-officedocument.drawing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drawings/drawing12.xml" ContentType="application/vnd.openxmlformats-officedocument.drawing+xml"/>
  <Override PartName="/xl/drawings/drawing30.xml" ContentType="application/vnd.openxmlformats-officedocument.drawing+xml"/>
  <Override PartName="/xl/drawings/drawing112.xml" ContentType="application/vnd.openxmlformats-officedocument.drawing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23.xml" ContentType="application/vnd.openxmlformats-officedocument.spreadsheetml.worksheet+xml"/>
  <Override PartName="/xl/drawings/drawing101.xml" ContentType="application/vnd.openxmlformats-officedocument.drawing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worksheets/sheet6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53.xml" ContentType="application/vnd.openxmlformats-officedocument.spreadsheetml.worksheet+xml"/>
  <Override PartName="/xl/drawings/drawing68.xml" ContentType="application/vnd.openxmlformats-officedocument.drawing+xml"/>
  <Override PartName="/xl/drawings/drawing79.xml" ContentType="application/vnd.openxmlformats-officedocument.drawing+xml"/>
  <Override PartName="/xl/worksheets/sheet42.xml" ContentType="application/vnd.openxmlformats-officedocument.spreadsheetml.worksheet+xml"/>
  <Override PartName="/xl/drawings/drawing6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6.xml" ContentType="application/vnd.openxmlformats-officedocument.drawing+xml"/>
  <Override PartName="/xl/drawings/drawing93.xml" ContentType="application/vnd.openxmlformats-officedocument.drawing+xml"/>
  <Override PartName="/xl/drawings/drawing117.xml" ContentType="application/vnd.openxmlformats-officedocument.drawing+xml"/>
  <Override PartName="/xl/drawings/drawing35.xml" ContentType="application/vnd.openxmlformats-officedocument.drawing+xml"/>
  <Override PartName="/xl/drawings/drawing82.xml" ContentType="application/vnd.openxmlformats-officedocument.drawing+xml"/>
  <Override PartName="/xl/drawings/drawing106.xml" ContentType="application/vnd.openxmlformats-officedocument.drawing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60.xml" ContentType="application/vnd.openxmlformats-officedocument.drawing+xml"/>
  <Override PartName="/xl/drawings/drawing71.xml" ContentType="application/vnd.openxmlformats-officedocument.drawing+xml"/>
  <Override PartName="/xl/worksheets/sheet69.xml" ContentType="application/vnd.openxmlformats-officedocument.spreadsheetml.worksheet+xml"/>
  <Override PartName="/xl/worksheets/sheet124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20.xml" ContentType="application/vnd.openxmlformats-officedocument.drawing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9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worksheets/sheet36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25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drawings/drawing87.xml" ContentType="application/vnd.openxmlformats-officedocument.drawing+xml"/>
  <Override PartName="/xl/drawings/drawing98.xml" ContentType="application/vnd.openxmlformats-officedocument.drawing+xml"/>
  <Override PartName="/xl/worksheets/sheet14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29.xml" ContentType="application/vnd.openxmlformats-officedocument.drawing+xml"/>
  <Override PartName="/xl/drawings/drawing76.xml" ContentType="application/vnd.openxmlformats-officedocument.drawing+xml"/>
  <Override PartName="/xl/drawings/drawing18.xml" ContentType="application/vnd.openxmlformats-officedocument.drawing+xml"/>
  <Override PartName="/xl/drawings/drawing6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8120" yWindow="45" windowWidth="10695" windowHeight="12945" firstSheet="28" activeTab="36"/>
  </bookViews>
  <sheets>
    <sheet name="GPS точки Заріччя (5)" sheetId="91" r:id="rId1"/>
    <sheet name="GPS точки Заріччя (2)" sheetId="19" r:id="rId2"/>
    <sheet name="GPS точки Заріччя" sheetId="8" r:id="rId3"/>
    <sheet name="GPS точки Заріччя (3)" sheetId="34" r:id="rId4"/>
    <sheet name="GPS точки Заріччя (4)" sheetId="68" r:id="rId5"/>
    <sheet name="59-178-45" sheetId="92" r:id="rId6"/>
    <sheet name="59-178-46;47" sheetId="93" r:id="rId7"/>
    <sheet name="59-178-49" sheetId="94" r:id="rId8"/>
    <sheet name="59-178-50" sheetId="95" r:id="rId9"/>
    <sheet name="59-178-51" sheetId="96" r:id="rId10"/>
    <sheet name="59-178-53" sheetId="97" r:id="rId11"/>
    <sheet name="59-178-55" sheetId="98" r:id="rId12"/>
    <sheet name="59-178-56" sheetId="99" r:id="rId13"/>
    <sheet name="59-178-57" sheetId="100" r:id="rId14"/>
    <sheet name="59-178-58" sheetId="101" r:id="rId15"/>
    <sheet name="59-178-59" sheetId="102" r:id="rId16"/>
    <sheet name="59-178-60" sheetId="103" r:id="rId17"/>
    <sheet name="59-178-61" sheetId="104" r:id="rId18"/>
    <sheet name="59-178-89" sheetId="105" r:id="rId19"/>
    <sheet name="59-178-94" sheetId="106" r:id="rId20"/>
    <sheet name="59-178-96" sheetId="108" r:id="rId21"/>
    <sheet name="59-178-97" sheetId="110" r:id="rId22"/>
    <sheet name="59-178-96а" sheetId="107" r:id="rId23"/>
    <sheet name="59-178-97а" sheetId="109" r:id="rId24"/>
    <sheet name="59-178-99" sheetId="111" r:id="rId25"/>
    <sheet name="59-178-100" sheetId="112" r:id="rId26"/>
    <sheet name="59-178-101" sheetId="113" r:id="rId27"/>
    <sheet name="59-178-102" sheetId="115" r:id="rId28"/>
    <sheet name="59-178-102а" sheetId="114" r:id="rId29"/>
    <sheet name="59-178-103" sheetId="117" r:id="rId30"/>
    <sheet name="59-178-103а" sheetId="116" r:id="rId31"/>
    <sheet name="59-178-104" sheetId="118" r:id="rId32"/>
    <sheet name="70-178-10" sheetId="81" r:id="rId33"/>
    <sheet name="70-178-10а" sheetId="83" r:id="rId34"/>
    <sheet name="70-178-11" sheetId="80" r:id="rId35"/>
    <sheet name="70-178-13" sheetId="82" r:id="rId36"/>
    <sheet name="70-178-30и" sheetId="130" r:id="rId37"/>
    <sheet name="70-178-32" sheetId="75" r:id="rId38"/>
    <sheet name="70-178-33" sheetId="129" r:id="rId39"/>
    <sheet name="70-178-33а" sheetId="128" r:id="rId40"/>
    <sheet name="70-178-33б" sheetId="127" r:id="rId41"/>
    <sheet name="70-178-34" sheetId="126" r:id="rId42"/>
    <sheet name="70-178-35" sheetId="125" r:id="rId43"/>
    <sheet name="70-178-36" sheetId="124" r:id="rId44"/>
    <sheet name="70-178-37" sheetId="123" r:id="rId45"/>
    <sheet name="70-178-38" sheetId="122" r:id="rId46"/>
    <sheet name="70-178-39" sheetId="121" r:id="rId47"/>
    <sheet name="70-178-41" sheetId="120" r:id="rId48"/>
    <sheet name="70-178-42" sheetId="119" r:id="rId49"/>
    <sheet name="70-178-43" sheetId="76" r:id="rId50"/>
    <sheet name="70-178-44" sheetId="77" r:id="rId51"/>
    <sheet name="70-178-45" sheetId="78" r:id="rId52"/>
    <sheet name="70-178-46" sheetId="79" r:id="rId53"/>
    <sheet name="70-178-47" sheetId="86" r:id="rId54"/>
    <sheet name="70-178-48" sheetId="87" r:id="rId55"/>
    <sheet name="70-178-49" sheetId="88" r:id="rId56"/>
    <sheet name="70-178-50" sheetId="89" r:id="rId57"/>
    <sheet name="70-178-51" sheetId="90" r:id="rId58"/>
    <sheet name="70-178-53" sheetId="7" r:id="rId59"/>
    <sheet name="70-178-54" sheetId="9" r:id="rId60"/>
    <sheet name="70-178-56" sheetId="10" r:id="rId61"/>
    <sheet name="70-178-57а" sheetId="85" r:id="rId62"/>
    <sheet name="70-178-76" sheetId="11" r:id="rId63"/>
    <sheet name="70-178-76а" sheetId="12" r:id="rId64"/>
    <sheet name="70-178-77" sheetId="13" r:id="rId65"/>
    <sheet name="70-178-81" sheetId="14" r:id="rId66"/>
    <sheet name="70-178-82" sheetId="15" r:id="rId67"/>
    <sheet name="70-178-83" sheetId="16" r:id="rId68"/>
    <sheet name="70-178-84" sheetId="84" r:id="rId69"/>
    <sheet name="70-178-85" sheetId="28" r:id="rId70"/>
    <sheet name="70-178-88" sheetId="29" r:id="rId71"/>
    <sheet name="70-178-88а" sheetId="32" r:id="rId72"/>
    <sheet name="70-178-89" sheetId="30" r:id="rId73"/>
    <sheet name="70-178-104" sheetId="31" r:id="rId74"/>
    <sheet name="70-178-106" sheetId="33" r:id="rId75"/>
    <sheet name="70-178-107" sheetId="18" r:id="rId76"/>
    <sheet name="70-178-108" sheetId="17" r:id="rId77"/>
    <sheet name="80-178-2" sheetId="22" r:id="rId78"/>
    <sheet name="80-178-2 а" sheetId="23" r:id="rId79"/>
    <sheet name="80-178-5" sheetId="24" r:id="rId80"/>
    <sheet name="80-178-6" sheetId="25" r:id="rId81"/>
    <sheet name="80-178-7" sheetId="26" r:id="rId82"/>
    <sheet name="80-178-12" sheetId="27" r:id="rId83"/>
    <sheet name="80-178-14" sheetId="20" r:id="rId84"/>
    <sheet name="80-178-15" sheetId="21" r:id="rId85"/>
    <sheet name="81-178-42" sheetId="39" r:id="rId86"/>
    <sheet name="81-178-44" sheetId="37" r:id="rId87"/>
    <sheet name="81-178-44а" sheetId="40" r:id="rId88"/>
    <sheet name="81-178-49" sheetId="38" r:id="rId89"/>
    <sheet name="81-178-51" sheetId="67" r:id="rId90"/>
    <sheet name="81-178-52" sheetId="36" r:id="rId91"/>
    <sheet name="81-178-53" sheetId="35" r:id="rId92"/>
    <sheet name="81-178-54" sheetId="44" r:id="rId93"/>
    <sheet name="81-178-54 а" sheetId="45" r:id="rId94"/>
    <sheet name="81-178-54 б" sheetId="46" r:id="rId95"/>
    <sheet name="81-178-55" sheetId="41" r:id="rId96"/>
    <sheet name="81-178-55а" sheetId="47" r:id="rId97"/>
    <sheet name="81-178-56" sheetId="42" r:id="rId98"/>
    <sheet name="81-178-56 а" sheetId="43" r:id="rId99"/>
    <sheet name="81-178-57" sheetId="48" r:id="rId100"/>
    <sheet name="81-178-60" sheetId="52" r:id="rId101"/>
    <sheet name="81-178-61" sheetId="74" r:id="rId102"/>
    <sheet name="81-178-65" sheetId="72" r:id="rId103"/>
    <sheet name="81-178-67" sheetId="71" r:id="rId104"/>
    <sheet name="81-178-68" sheetId="70" r:id="rId105"/>
    <sheet name="81-178-73" sheetId="73" r:id="rId106"/>
    <sheet name="81-178-131" sheetId="61" r:id="rId107"/>
    <sheet name="81-178-131а" sheetId="62" r:id="rId108"/>
    <sheet name="81-178-132" sheetId="60" r:id="rId109"/>
    <sheet name="81-178-136" sheetId="58" r:id="rId110"/>
    <sheet name="81-178-137" sheetId="59" r:id="rId111"/>
    <sheet name="81-178-141" sheetId="57" r:id="rId112"/>
    <sheet name="81-178-143" sheetId="56" r:id="rId113"/>
    <sheet name="81-178-144" sheetId="66" r:id="rId114"/>
    <sheet name="81-178-146" sheetId="64" r:id="rId115"/>
    <sheet name="81-178-147" sheetId="65" r:id="rId116"/>
    <sheet name="81-178-148" sheetId="51" r:id="rId117"/>
    <sheet name="81-178-149" sheetId="50" r:id="rId118"/>
    <sheet name="81-178-149а" sheetId="49" r:id="rId119"/>
    <sheet name="81-178-158" sheetId="53" r:id="rId120"/>
    <sheet name="81-178-160" sheetId="55" r:id="rId121"/>
    <sheet name="81-178-166" sheetId="54" r:id="rId122"/>
    <sheet name="85-178-13" sheetId="63" r:id="rId123"/>
    <sheet name="85-178-19" sheetId="69" r:id="rId124"/>
    <sheet name="Лист3" sheetId="6" r:id="rId125"/>
  </sheets>
  <externalReferences>
    <externalReference r:id="rId126"/>
    <externalReference r:id="rId127"/>
  </externalReferences>
  <definedNames>
    <definedName name="_GoBack" localSheetId="25">'59-178-100'!$A$14</definedName>
    <definedName name="_GoBack" localSheetId="26">'59-178-101'!$A$14</definedName>
    <definedName name="_GoBack" localSheetId="27">'59-178-102'!$A$14</definedName>
    <definedName name="_GoBack" localSheetId="28">'59-178-102а'!$A$14</definedName>
    <definedName name="_GoBack" localSheetId="29">'59-178-103'!$A$14</definedName>
    <definedName name="_GoBack" localSheetId="30">'59-178-103а'!$A$14</definedName>
    <definedName name="_GoBack" localSheetId="31">'59-178-104'!$A$14</definedName>
    <definedName name="_GoBack" localSheetId="5">'59-178-45'!$A$14</definedName>
    <definedName name="_GoBack" localSheetId="6">'59-178-46;47'!$A$14</definedName>
    <definedName name="_GoBack" localSheetId="7">'59-178-49'!$A$14</definedName>
    <definedName name="_GoBack" localSheetId="8">'59-178-50'!$A$14</definedName>
    <definedName name="_GoBack" localSheetId="9">'59-178-51'!$A$14</definedName>
    <definedName name="_GoBack" localSheetId="10">'59-178-53'!$A$14</definedName>
    <definedName name="_GoBack" localSheetId="11">'59-178-55'!$A$14</definedName>
    <definedName name="_GoBack" localSheetId="12">'59-178-56'!$A$14</definedName>
    <definedName name="_GoBack" localSheetId="13">'59-178-57'!$A$14</definedName>
    <definedName name="_GoBack" localSheetId="14">'59-178-58'!$A$14</definedName>
    <definedName name="_GoBack" localSheetId="15">'59-178-59'!$A$14</definedName>
    <definedName name="_GoBack" localSheetId="16">'59-178-60'!$A$14</definedName>
    <definedName name="_GoBack" localSheetId="17">'59-178-61'!$A$14</definedName>
    <definedName name="_GoBack" localSheetId="18">'59-178-89'!$A$16</definedName>
    <definedName name="_GoBack" localSheetId="19">'59-178-94'!$A$14</definedName>
    <definedName name="_GoBack" localSheetId="20">'59-178-96'!$A$14</definedName>
    <definedName name="_GoBack" localSheetId="22">'59-178-96а'!$A$14</definedName>
    <definedName name="_GoBack" localSheetId="21">'59-178-97'!$A$14</definedName>
    <definedName name="_GoBack" localSheetId="23">'59-178-97а'!$A$14</definedName>
    <definedName name="_GoBack" localSheetId="24">'59-178-99'!$A$14</definedName>
    <definedName name="_GoBack" localSheetId="32">'70-178-10'!$A$14</definedName>
    <definedName name="_GoBack" localSheetId="73">'70-178-104'!$A$14</definedName>
    <definedName name="_GoBack" localSheetId="74">'70-178-106'!$A$14</definedName>
    <definedName name="_GoBack" localSheetId="75">'70-178-107'!$A$14</definedName>
    <definedName name="_GoBack" localSheetId="76">'70-178-108'!$A$14</definedName>
    <definedName name="_GoBack" localSheetId="33">'70-178-10а'!$A$14</definedName>
    <definedName name="_GoBack" localSheetId="34">'70-178-11'!$A$14</definedName>
    <definedName name="_GoBack" localSheetId="35">'70-178-13'!$A$14</definedName>
    <definedName name="_GoBack" localSheetId="36">'70-178-30и'!$A$14</definedName>
    <definedName name="_GoBack" localSheetId="37">'70-178-32'!$A$14</definedName>
    <definedName name="_GoBack" localSheetId="38">'70-178-33'!$A$14</definedName>
    <definedName name="_GoBack" localSheetId="39">'70-178-33а'!$A$14</definedName>
    <definedName name="_GoBack" localSheetId="40">'70-178-33б'!$A$14</definedName>
    <definedName name="_GoBack" localSheetId="41">'70-178-34'!$A$14</definedName>
    <definedName name="_GoBack" localSheetId="42">'70-178-35'!$A$14</definedName>
    <definedName name="_GoBack" localSheetId="43">'70-178-36'!$A$14</definedName>
    <definedName name="_GoBack" localSheetId="44">'70-178-37'!$A$14</definedName>
    <definedName name="_GoBack" localSheetId="45">'70-178-38'!$A$14</definedName>
    <definedName name="_GoBack" localSheetId="46">'70-178-39'!$A$14</definedName>
    <definedName name="_GoBack" localSheetId="47">'70-178-41'!$A$14</definedName>
    <definedName name="_GoBack" localSheetId="48">'70-178-42'!$A$14</definedName>
    <definedName name="_GoBack" localSheetId="49">'70-178-43'!$A$14</definedName>
    <definedName name="_GoBack" localSheetId="50">'70-178-44'!$A$14</definedName>
    <definedName name="_GoBack" localSheetId="51">'70-178-45'!$A$14</definedName>
    <definedName name="_GoBack" localSheetId="52">'70-178-46'!$A$14</definedName>
    <definedName name="_GoBack" localSheetId="53">'70-178-47'!$A$14</definedName>
    <definedName name="_GoBack" localSheetId="54">'70-178-48'!$A$14</definedName>
    <definedName name="_GoBack" localSheetId="55">'70-178-49'!$A$14</definedName>
    <definedName name="_GoBack" localSheetId="56">'70-178-50'!$A$14</definedName>
    <definedName name="_GoBack" localSheetId="57">'70-178-51'!$A$14</definedName>
    <definedName name="_GoBack" localSheetId="58">'70-178-53'!$A$14</definedName>
    <definedName name="_GoBack" localSheetId="59">'70-178-54'!$A$14</definedName>
    <definedName name="_GoBack" localSheetId="60">'70-178-56'!$A$14</definedName>
    <definedName name="_GoBack" localSheetId="61">'70-178-57а'!$A$14</definedName>
    <definedName name="_GoBack" localSheetId="62">'70-178-76'!$A$14</definedName>
    <definedName name="_GoBack" localSheetId="63">'70-178-76а'!$A$14</definedName>
    <definedName name="_GoBack" localSheetId="64">'70-178-77'!$A$14</definedName>
    <definedName name="_GoBack" localSheetId="65">'70-178-81'!$A$14</definedName>
    <definedName name="_GoBack" localSheetId="66">'70-178-82'!$A$14</definedName>
    <definedName name="_GoBack" localSheetId="67">'70-178-83'!$A$14</definedName>
    <definedName name="_GoBack" localSheetId="68">'70-178-84'!$A$14</definedName>
    <definedName name="_GoBack" localSheetId="69">'70-178-85'!$A$14</definedName>
    <definedName name="_GoBack" localSheetId="70">'70-178-88'!$A$14</definedName>
    <definedName name="_GoBack" localSheetId="71">'70-178-88а'!$A$14</definedName>
    <definedName name="_GoBack" localSheetId="72">'70-178-89'!$A$14</definedName>
    <definedName name="_GoBack" localSheetId="82">'80-178-12'!$A$14</definedName>
    <definedName name="_GoBack" localSheetId="83">'80-178-14'!$A$14</definedName>
    <definedName name="_GoBack" localSheetId="84">'80-178-15'!$A$14</definedName>
    <definedName name="_GoBack" localSheetId="77">'80-178-2'!$A$14</definedName>
    <definedName name="_GoBack" localSheetId="78">'80-178-2 а'!$A$14</definedName>
    <definedName name="_GoBack" localSheetId="79">'80-178-5'!$A$14</definedName>
    <definedName name="_GoBack" localSheetId="80">'80-178-6'!$A$14</definedName>
    <definedName name="_GoBack" localSheetId="81">'80-178-7'!$A$14</definedName>
    <definedName name="_GoBack" localSheetId="106">'81-178-131'!$A$14</definedName>
    <definedName name="_GoBack" localSheetId="107">'81-178-131а'!$A$14</definedName>
    <definedName name="_GoBack" localSheetId="108">'81-178-132'!$A$14</definedName>
    <definedName name="_GoBack" localSheetId="109">'81-178-136'!$A$14</definedName>
    <definedName name="_GoBack" localSheetId="110">'81-178-137'!$A$14</definedName>
    <definedName name="_GoBack" localSheetId="111">'81-178-141'!$A$14</definedName>
    <definedName name="_GoBack" localSheetId="112">'81-178-143'!$A$14</definedName>
    <definedName name="_GoBack" localSheetId="113">'81-178-144'!$A$14</definedName>
    <definedName name="_GoBack" localSheetId="114">'81-178-146'!$A$14</definedName>
    <definedName name="_GoBack" localSheetId="115">'81-178-147'!$A$14</definedName>
    <definedName name="_GoBack" localSheetId="116">'81-178-148'!$A$14</definedName>
    <definedName name="_GoBack" localSheetId="117">'81-178-149'!$A$14</definedName>
    <definedName name="_GoBack" localSheetId="118">'81-178-149а'!$A$14</definedName>
    <definedName name="_GoBack" localSheetId="119">'81-178-158'!$A$14</definedName>
    <definedName name="_GoBack" localSheetId="120">'81-178-160'!$A$14</definedName>
    <definedName name="_GoBack" localSheetId="121">'81-178-166'!$A$14</definedName>
    <definedName name="_GoBack" localSheetId="85">'81-178-42'!$A$14</definedName>
    <definedName name="_GoBack" localSheetId="86">'81-178-44'!$A$14</definedName>
    <definedName name="_GoBack" localSheetId="87">'81-178-44а'!$A$14</definedName>
    <definedName name="_GoBack" localSheetId="88">'81-178-49'!$A$14</definedName>
    <definedName name="_GoBack" localSheetId="89">'81-178-51'!$A$14</definedName>
    <definedName name="_GoBack" localSheetId="90">'81-178-52'!$A$14</definedName>
    <definedName name="_GoBack" localSheetId="91">'81-178-53'!$A$14</definedName>
    <definedName name="_GoBack" localSheetId="92">'81-178-54'!$A$14</definedName>
    <definedName name="_GoBack" localSheetId="93">'81-178-54 а'!$A$14</definedName>
    <definedName name="_GoBack" localSheetId="94">'81-178-54 б'!$A$14</definedName>
    <definedName name="_GoBack" localSheetId="95">'81-178-55'!$A$14</definedName>
    <definedName name="_GoBack" localSheetId="96">'81-178-55а'!$A$14</definedName>
    <definedName name="_GoBack" localSheetId="97">'81-178-56'!$A$14</definedName>
    <definedName name="_GoBack" localSheetId="98">'81-178-56 а'!$A$14</definedName>
    <definedName name="_GoBack" localSheetId="99">'81-178-57'!$A$14</definedName>
    <definedName name="_GoBack" localSheetId="100">'81-178-60'!$A$14</definedName>
    <definedName name="_GoBack" localSheetId="101">'81-178-61'!$A$14</definedName>
    <definedName name="_GoBack" localSheetId="102">'81-178-65'!$A$14</definedName>
    <definedName name="_GoBack" localSheetId="103">'81-178-67'!$A$14</definedName>
    <definedName name="_GoBack" localSheetId="104">'81-178-68'!$A$14</definedName>
    <definedName name="_GoBack" localSheetId="105">'81-178-73'!$A$14</definedName>
    <definedName name="_GoBack" localSheetId="122">'85-178-13'!$A$14</definedName>
    <definedName name="_GoBack" localSheetId="123">'85-178-19'!$A$14</definedName>
    <definedName name="_xlnm.Print_Area" localSheetId="25">'59-178-100'!$A$1:$P$38</definedName>
    <definedName name="_xlnm.Print_Area" localSheetId="26">'59-178-101'!$A$1:$P$38</definedName>
    <definedName name="_xlnm.Print_Area" localSheetId="27">'59-178-102'!$A$1:$P$38</definedName>
    <definedName name="_xlnm.Print_Area" localSheetId="28">'59-178-102а'!$A$1:$P$38</definedName>
    <definedName name="_xlnm.Print_Area" localSheetId="29">'59-178-103'!$A$1:$P$38</definedName>
    <definedName name="_xlnm.Print_Area" localSheetId="30">'59-178-103а'!$A$1:$P$38</definedName>
    <definedName name="_xlnm.Print_Area" localSheetId="31">'59-178-104'!$A$1:$P$38</definedName>
    <definedName name="_xlnm.Print_Area" localSheetId="5">'59-178-45'!$A$1:$P$38</definedName>
    <definedName name="_xlnm.Print_Area" localSheetId="6">'59-178-46;47'!$A$1:$P$38</definedName>
    <definedName name="_xlnm.Print_Area" localSheetId="7">'59-178-49'!$A$1:$P$38</definedName>
    <definedName name="_xlnm.Print_Area" localSheetId="8">'59-178-50'!$A$1:$P$38</definedName>
    <definedName name="_xlnm.Print_Area" localSheetId="9">'59-178-51'!$A$1:$P$38</definedName>
    <definedName name="_xlnm.Print_Area" localSheetId="10">'59-178-53'!$A$1:$P$38</definedName>
    <definedName name="_xlnm.Print_Area" localSheetId="11">'59-178-55'!$A$1:$P$38</definedName>
    <definedName name="_xlnm.Print_Area" localSheetId="12">'59-178-56'!$A$1:$P$38</definedName>
    <definedName name="_xlnm.Print_Area" localSheetId="13">'59-178-57'!$A$1:$P$38</definedName>
    <definedName name="_xlnm.Print_Area" localSheetId="14">'59-178-58'!$A$1:$P$38</definedName>
    <definedName name="_xlnm.Print_Area" localSheetId="15">'59-178-59'!$A$1:$P$38</definedName>
    <definedName name="_xlnm.Print_Area" localSheetId="16">'59-178-60'!$A$1:$P$38</definedName>
    <definedName name="_xlnm.Print_Area" localSheetId="17">'59-178-61'!$A$1:$P$38</definedName>
    <definedName name="_xlnm.Print_Area" localSheetId="18">'59-178-89'!$A$1:$P$44</definedName>
    <definedName name="_xlnm.Print_Area" localSheetId="19">'59-178-94'!$A$1:$P$38</definedName>
    <definedName name="_xlnm.Print_Area" localSheetId="20">'59-178-96'!$A$1:$P$38</definedName>
    <definedName name="_xlnm.Print_Area" localSheetId="22">'59-178-96а'!$A$1:$P$38</definedName>
    <definedName name="_xlnm.Print_Area" localSheetId="21">'59-178-97'!$A$1:$P$38</definedName>
    <definedName name="_xlnm.Print_Area" localSheetId="23">'59-178-97а'!$A$1:$P$38</definedName>
    <definedName name="_xlnm.Print_Area" localSheetId="24">'59-178-99'!$A$1:$P$38</definedName>
    <definedName name="_xlnm.Print_Area" localSheetId="32">'70-178-10'!$A$1:$P$38</definedName>
    <definedName name="_xlnm.Print_Area" localSheetId="73">'70-178-104'!$A$1:$P$38</definedName>
    <definedName name="_xlnm.Print_Area" localSheetId="74">'70-178-106'!$A$1:$P$38</definedName>
    <definedName name="_xlnm.Print_Area" localSheetId="75">'70-178-107'!$A$1:$P$38</definedName>
    <definedName name="_xlnm.Print_Area" localSheetId="76">'70-178-108'!$A$1:$P$38</definedName>
    <definedName name="_xlnm.Print_Area" localSheetId="33">'70-178-10а'!$A$1:$P$38</definedName>
    <definedName name="_xlnm.Print_Area" localSheetId="34">'70-178-11'!$A$1:$P$38</definedName>
    <definedName name="_xlnm.Print_Area" localSheetId="35">'70-178-13'!$A$1:$P$38</definedName>
    <definedName name="_xlnm.Print_Area" localSheetId="36">'70-178-30и'!$A$1:$P$38</definedName>
    <definedName name="_xlnm.Print_Area" localSheetId="37">'70-178-32'!$A$1:$P$38</definedName>
    <definedName name="_xlnm.Print_Area" localSheetId="38">'70-178-33'!$A$1:$P$38</definedName>
    <definedName name="_xlnm.Print_Area" localSheetId="39">'70-178-33а'!$A$1:$P$38</definedName>
    <definedName name="_xlnm.Print_Area" localSheetId="40">'70-178-33б'!$A$1:$P$38</definedName>
    <definedName name="_xlnm.Print_Area" localSheetId="41">'70-178-34'!$A$1:$P$38</definedName>
    <definedName name="_xlnm.Print_Area" localSheetId="42">'70-178-35'!$A$1:$P$38</definedName>
    <definedName name="_xlnm.Print_Area" localSheetId="43">'70-178-36'!$A$1:$P$38</definedName>
    <definedName name="_xlnm.Print_Area" localSheetId="44">'70-178-37'!$A$1:$P$38</definedName>
    <definedName name="_xlnm.Print_Area" localSheetId="45">'70-178-38'!$A$1:$P$38</definedName>
    <definedName name="_xlnm.Print_Area" localSheetId="46">'70-178-39'!$A$1:$P$38</definedName>
    <definedName name="_xlnm.Print_Area" localSheetId="47">'70-178-41'!$A$1:$P$38</definedName>
    <definedName name="_xlnm.Print_Area" localSheetId="48">'70-178-42'!$A$1:$P$38</definedName>
    <definedName name="_xlnm.Print_Area" localSheetId="49">'70-178-43'!$A$1:$P$38</definedName>
    <definedName name="_xlnm.Print_Area" localSheetId="50">'70-178-44'!$A$1:$P$38</definedName>
    <definedName name="_xlnm.Print_Area" localSheetId="51">'70-178-45'!$A$1:$P$38</definedName>
    <definedName name="_xlnm.Print_Area" localSheetId="52">'70-178-46'!$A$1:$P$38</definedName>
    <definedName name="_xlnm.Print_Area" localSheetId="53">'70-178-47'!$A$1:$O$96</definedName>
    <definedName name="_xlnm.Print_Area" localSheetId="54">'70-178-48'!$A$1:$O$96</definedName>
    <definedName name="_xlnm.Print_Area" localSheetId="55">'70-178-49'!$A$1:$O$96</definedName>
    <definedName name="_xlnm.Print_Area" localSheetId="56">'70-178-50'!$A$1:$O$96</definedName>
    <definedName name="_xlnm.Print_Area" localSheetId="57">'70-178-51'!$A$1:$O$96</definedName>
    <definedName name="_xlnm.Print_Area" localSheetId="58">'70-178-53'!$A$1:$P$38</definedName>
    <definedName name="_xlnm.Print_Area" localSheetId="59">'70-178-54'!$A$1:$P$38</definedName>
    <definedName name="_xlnm.Print_Area" localSheetId="60">'70-178-56'!$A$1:$P$38</definedName>
    <definedName name="_xlnm.Print_Area" localSheetId="61">'70-178-57а'!$A$1:$P$38</definedName>
    <definedName name="_xlnm.Print_Area" localSheetId="62">'70-178-76'!$A$1:$P$38</definedName>
    <definedName name="_xlnm.Print_Area" localSheetId="63">'70-178-76а'!$A$1:$P$38</definedName>
    <definedName name="_xlnm.Print_Area" localSheetId="64">'70-178-77'!$A$1:$P$38</definedName>
    <definedName name="_xlnm.Print_Area" localSheetId="65">'70-178-81'!$A$1:$P$38</definedName>
    <definedName name="_xlnm.Print_Area" localSheetId="66">'70-178-82'!$A$1:$P$38</definedName>
    <definedName name="_xlnm.Print_Area" localSheetId="67">'70-178-83'!$A$1:$P$38</definedName>
    <definedName name="_xlnm.Print_Area" localSheetId="68">'70-178-84'!$A$1:$P$38</definedName>
    <definedName name="_xlnm.Print_Area" localSheetId="69">'70-178-85'!$A$1:$P$38</definedName>
    <definedName name="_xlnm.Print_Area" localSheetId="70">'70-178-88'!$A$1:$P$38</definedName>
    <definedName name="_xlnm.Print_Area" localSheetId="71">'70-178-88а'!$A$1:$P$38</definedName>
    <definedName name="_xlnm.Print_Area" localSheetId="72">'70-178-89'!$A$1:$P$38</definedName>
    <definedName name="_xlnm.Print_Area" localSheetId="82">'80-178-12'!$A$1:$P$38</definedName>
    <definedName name="_xlnm.Print_Area" localSheetId="83">'80-178-14'!$A$1:$P$38</definedName>
    <definedName name="_xlnm.Print_Area" localSheetId="84">'80-178-15'!$A$1:$P$38</definedName>
    <definedName name="_xlnm.Print_Area" localSheetId="77">'80-178-2'!$A$1:$P$38</definedName>
    <definedName name="_xlnm.Print_Area" localSheetId="78">'80-178-2 а'!$A$1:$P$38</definedName>
    <definedName name="_xlnm.Print_Area" localSheetId="79">'80-178-5'!$A$1:$P$38</definedName>
    <definedName name="_xlnm.Print_Area" localSheetId="80">'80-178-6'!$A$1:$P$38</definedName>
    <definedName name="_xlnm.Print_Area" localSheetId="81">'80-178-7'!$A$1:$P$38</definedName>
    <definedName name="_xlnm.Print_Area" localSheetId="106">'81-178-131'!$A$1:$P$38</definedName>
    <definedName name="_xlnm.Print_Area" localSheetId="107">'81-178-131а'!$A$1:$P$38</definedName>
    <definedName name="_xlnm.Print_Area" localSheetId="108">'81-178-132'!$A$1:$P$38</definedName>
    <definedName name="_xlnm.Print_Area" localSheetId="109">'81-178-136'!$A$1:$P$38</definedName>
    <definedName name="_xlnm.Print_Area" localSheetId="110">'81-178-137'!$A$1:$P$38</definedName>
    <definedName name="_xlnm.Print_Area" localSheetId="111">'81-178-141'!$A$1:$P$38</definedName>
    <definedName name="_xlnm.Print_Area" localSheetId="112">'81-178-143'!$A$1:$P$38</definedName>
    <definedName name="_xlnm.Print_Area" localSheetId="113">'81-178-144'!$A$1:$P$38</definedName>
    <definedName name="_xlnm.Print_Area" localSheetId="114">'81-178-146'!$A$1:$P$38</definedName>
    <definedName name="_xlnm.Print_Area" localSheetId="115">'81-178-147'!$A$1:$P$38</definedName>
    <definedName name="_xlnm.Print_Area" localSheetId="116">'81-178-148'!$A$1:$P$38</definedName>
    <definedName name="_xlnm.Print_Area" localSheetId="117">'81-178-149'!$A$1:$P$38</definedName>
    <definedName name="_xlnm.Print_Area" localSheetId="118">'81-178-149а'!$A$1:$P$38</definedName>
    <definedName name="_xlnm.Print_Area" localSheetId="119">'81-178-158'!$A$1:$P$38</definedName>
    <definedName name="_xlnm.Print_Area" localSheetId="120">'81-178-160'!$A$1:$P$38</definedName>
    <definedName name="_xlnm.Print_Area" localSheetId="121">'81-178-166'!$A$1:$P$38</definedName>
    <definedName name="_xlnm.Print_Area" localSheetId="85">'81-178-42'!$A$1:$P$38</definedName>
    <definedName name="_xlnm.Print_Area" localSheetId="86">'81-178-44'!$A$1:$P$38</definedName>
    <definedName name="_xlnm.Print_Area" localSheetId="87">'81-178-44а'!$A$1:$P$38</definedName>
    <definedName name="_xlnm.Print_Area" localSheetId="88">'81-178-49'!$A$1:$P$38</definedName>
    <definedName name="_xlnm.Print_Area" localSheetId="89">'81-178-51'!$A$1:$P$38</definedName>
    <definedName name="_xlnm.Print_Area" localSheetId="90">'81-178-52'!$A$1:$P$38</definedName>
    <definedName name="_xlnm.Print_Area" localSheetId="91">'81-178-53'!$A$1:$P$38</definedName>
    <definedName name="_xlnm.Print_Area" localSheetId="92">'81-178-54'!$A$1:$P$38</definedName>
    <definedName name="_xlnm.Print_Area" localSheetId="93">'81-178-54 а'!$A$1:$P$38</definedName>
    <definedName name="_xlnm.Print_Area" localSheetId="94">'81-178-54 б'!$A$1:$P$38</definedName>
    <definedName name="_xlnm.Print_Area" localSheetId="95">'81-178-55'!$A$1:$P$38</definedName>
    <definedName name="_xlnm.Print_Area" localSheetId="96">'81-178-55а'!$A$1:$P$38</definedName>
    <definedName name="_xlnm.Print_Area" localSheetId="97">'81-178-56'!$A$1:$P$38</definedName>
    <definedName name="_xlnm.Print_Area" localSheetId="98">'81-178-56 а'!$A$1:$P$38</definedName>
    <definedName name="_xlnm.Print_Area" localSheetId="99">'81-178-57'!$A$1:$P$38</definedName>
    <definedName name="_xlnm.Print_Area" localSheetId="100">'81-178-60'!$A$1:$P$38</definedName>
    <definedName name="_xlnm.Print_Area" localSheetId="101">'81-178-61'!$A$1:$P$38</definedName>
    <definedName name="_xlnm.Print_Area" localSheetId="102">'81-178-65'!$A$1:$P$38</definedName>
    <definedName name="_xlnm.Print_Area" localSheetId="103">'81-178-67'!$A$1:$P$38</definedName>
    <definedName name="_xlnm.Print_Area" localSheetId="104">'81-178-68'!$A$1:$P$38</definedName>
    <definedName name="_xlnm.Print_Area" localSheetId="105">'81-178-73'!$A$1:$P$38</definedName>
    <definedName name="_xlnm.Print_Area" localSheetId="122">'85-178-13'!$A$1:$P$38</definedName>
    <definedName name="_xlnm.Print_Area" localSheetId="123">'85-178-19'!$A$1:$P$38</definedName>
  </definedNames>
  <calcPr calcId="125725"/>
</workbook>
</file>

<file path=xl/calcChain.xml><?xml version="1.0" encoding="utf-8"?>
<calcChain xmlns="http://schemas.openxmlformats.org/spreadsheetml/2006/main">
  <c r="C4" i="130"/>
  <c r="E4" i="129"/>
  <c r="D4"/>
  <c r="A4"/>
  <c r="C4"/>
  <c r="C4" i="128"/>
  <c r="C4" i="127"/>
  <c r="E4" i="126"/>
  <c r="D4"/>
  <c r="A4"/>
  <c r="C4"/>
  <c r="E4" i="125"/>
  <c r="D4"/>
  <c r="A4"/>
  <c r="C4"/>
  <c r="E4" i="124"/>
  <c r="D4"/>
  <c r="A4"/>
  <c r="C4"/>
  <c r="E4" i="123"/>
  <c r="D4"/>
  <c r="A4"/>
  <c r="C4"/>
  <c r="E4" i="122"/>
  <c r="D4"/>
  <c r="A4"/>
  <c r="C4"/>
  <c r="E4" i="121"/>
  <c r="D4"/>
  <c r="A4"/>
  <c r="C4"/>
  <c r="E4" i="120"/>
  <c r="D4"/>
  <c r="A4"/>
  <c r="C4"/>
  <c r="E4" i="119"/>
  <c r="D4"/>
  <c r="A4"/>
  <c r="C4"/>
  <c r="E4" i="118"/>
  <c r="D4"/>
  <c r="A4"/>
  <c r="C4"/>
  <c r="E4" i="117"/>
  <c r="D4"/>
  <c r="A4"/>
  <c r="C4"/>
  <c r="C4" i="116"/>
  <c r="E4" i="115"/>
  <c r="D4"/>
  <c r="A4"/>
  <c r="C4"/>
  <c r="C4" i="114"/>
  <c r="E4" i="113"/>
  <c r="D4"/>
  <c r="A4"/>
  <c r="C4"/>
  <c r="E4" i="112"/>
  <c r="D4"/>
  <c r="A4"/>
  <c r="C4"/>
  <c r="E4" i="111"/>
  <c r="D4"/>
  <c r="A4"/>
  <c r="C4"/>
  <c r="E4" i="110"/>
  <c r="D4"/>
  <c r="A4"/>
  <c r="C4"/>
  <c r="C4" i="109"/>
  <c r="E4" i="108"/>
  <c r="D4"/>
  <c r="A4"/>
  <c r="C4"/>
  <c r="C4" i="107"/>
  <c r="E4" i="106"/>
  <c r="D4"/>
  <c r="A4"/>
  <c r="C4"/>
  <c r="E4" i="105"/>
  <c r="D4"/>
  <c r="A4"/>
  <c r="C4"/>
  <c r="E4" i="104"/>
  <c r="D4"/>
  <c r="A4"/>
  <c r="C4"/>
  <c r="E4" i="103"/>
  <c r="D4"/>
  <c r="A4"/>
  <c r="C4"/>
  <c r="E4" i="102"/>
  <c r="D4"/>
  <c r="A4"/>
  <c r="C4"/>
  <c r="E4" i="101"/>
  <c r="D4"/>
  <c r="A4"/>
  <c r="C4"/>
  <c r="E4" i="100"/>
  <c r="D4"/>
  <c r="A4"/>
  <c r="C4"/>
  <c r="E4" i="99"/>
  <c r="D4"/>
  <c r="A4"/>
  <c r="C4"/>
  <c r="E4" i="98"/>
  <c r="D4"/>
  <c r="A4"/>
  <c r="C4"/>
  <c r="E4" i="97"/>
  <c r="D4"/>
  <c r="A4"/>
  <c r="C4"/>
  <c r="E4" i="96"/>
  <c r="D4"/>
  <c r="A4"/>
  <c r="C4"/>
  <c r="E4" i="95"/>
  <c r="D4"/>
  <c r="A4"/>
  <c r="C4"/>
  <c r="E4" i="94"/>
  <c r="D4"/>
  <c r="A4"/>
  <c r="C4"/>
  <c r="E4" i="93"/>
  <c r="D4"/>
  <c r="C4"/>
  <c r="E4" i="92"/>
  <c r="D4"/>
  <c r="C4"/>
  <c r="A4"/>
  <c r="K8" i="91"/>
  <c r="L8"/>
  <c r="M8"/>
  <c r="N8"/>
  <c r="O8"/>
  <c r="P8"/>
  <c r="R8"/>
  <c r="Q8" s="1"/>
  <c r="K9"/>
  <c r="L9"/>
  <c r="M9"/>
  <c r="N9"/>
  <c r="O9"/>
  <c r="P9"/>
  <c r="Q9"/>
  <c r="R9"/>
  <c r="K10"/>
  <c r="L10"/>
  <c r="M10"/>
  <c r="N10"/>
  <c r="O10"/>
  <c r="P10"/>
  <c r="Q10"/>
  <c r="R10"/>
  <c r="K11"/>
  <c r="L11"/>
  <c r="M11"/>
  <c r="N11"/>
  <c r="O11"/>
  <c r="P11"/>
  <c r="Q11"/>
  <c r="R11"/>
  <c r="K12"/>
  <c r="L12"/>
  <c r="M12"/>
  <c r="N12"/>
  <c r="O12"/>
  <c r="P12"/>
  <c r="Q12"/>
  <c r="R12"/>
  <c r="K13"/>
  <c r="L13"/>
  <c r="M13"/>
  <c r="N13"/>
  <c r="O13"/>
  <c r="P13"/>
  <c r="Q13"/>
  <c r="R13"/>
  <c r="K14"/>
  <c r="L14"/>
  <c r="M14"/>
  <c r="N14"/>
  <c r="O14"/>
  <c r="P14"/>
  <c r="Q14"/>
  <c r="R14"/>
  <c r="K15"/>
  <c r="L15"/>
  <c r="M15"/>
  <c r="N15"/>
  <c r="O15"/>
  <c r="P15"/>
  <c r="Q15"/>
  <c r="R15"/>
  <c r="K16"/>
  <c r="L16"/>
  <c r="M16"/>
  <c r="N16"/>
  <c r="O16"/>
  <c r="P16"/>
  <c r="Q16"/>
  <c r="R16"/>
  <c r="K17"/>
  <c r="L17"/>
  <c r="M17"/>
  <c r="N17"/>
  <c r="O17"/>
  <c r="P17"/>
  <c r="Q17"/>
  <c r="R17"/>
  <c r="K18"/>
  <c r="L18"/>
  <c r="M18"/>
  <c r="N18"/>
  <c r="O18"/>
  <c r="P18"/>
  <c r="Q18"/>
  <c r="R18"/>
  <c r="K19"/>
  <c r="L19"/>
  <c r="M19"/>
  <c r="N19"/>
  <c r="O19"/>
  <c r="P19"/>
  <c r="Q19"/>
  <c r="R19"/>
  <c r="K20"/>
  <c r="L20"/>
  <c r="M20"/>
  <c r="N20"/>
  <c r="O20"/>
  <c r="P20"/>
  <c r="Q20"/>
  <c r="R20"/>
  <c r="K21"/>
  <c r="L21"/>
  <c r="M21"/>
  <c r="N21"/>
  <c r="O21"/>
  <c r="P21"/>
  <c r="Q21"/>
  <c r="R21"/>
  <c r="K22"/>
  <c r="L22"/>
  <c r="M22"/>
  <c r="N22"/>
  <c r="O22"/>
  <c r="P22"/>
  <c r="Q22"/>
  <c r="R22"/>
  <c r="K23"/>
  <c r="L23"/>
  <c r="M23"/>
  <c r="N23"/>
  <c r="O23"/>
  <c r="P23"/>
  <c r="Q23"/>
  <c r="R23"/>
  <c r="K24"/>
  <c r="L24"/>
  <c r="M24"/>
  <c r="N24"/>
  <c r="O24"/>
  <c r="P24"/>
  <c r="Q24"/>
  <c r="R24"/>
  <c r="K25"/>
  <c r="L25"/>
  <c r="M25"/>
  <c r="N25"/>
  <c r="O25"/>
  <c r="P25"/>
  <c r="Q25"/>
  <c r="R25"/>
  <c r="K26"/>
  <c r="L26"/>
  <c r="M26"/>
  <c r="N26"/>
  <c r="O26"/>
  <c r="P26"/>
  <c r="Q26"/>
  <c r="R26"/>
  <c r="K27"/>
  <c r="L27"/>
  <c r="M27"/>
  <c r="N27"/>
  <c r="O27"/>
  <c r="P27"/>
  <c r="Q27"/>
  <c r="R27"/>
  <c r="K28"/>
  <c r="L28"/>
  <c r="M28"/>
  <c r="N28"/>
  <c r="O28"/>
  <c r="P28"/>
  <c r="Q28"/>
  <c r="R28"/>
  <c r="K29"/>
  <c r="L29"/>
  <c r="M29"/>
  <c r="N29"/>
  <c r="O29"/>
  <c r="P29"/>
  <c r="Q29"/>
  <c r="R29"/>
  <c r="K30"/>
  <c r="L30"/>
  <c r="M30"/>
  <c r="N30"/>
  <c r="O30"/>
  <c r="P30"/>
  <c r="Q30"/>
  <c r="R30"/>
  <c r="K31"/>
  <c r="L31"/>
  <c r="M31"/>
  <c r="N31"/>
  <c r="O31"/>
  <c r="P31"/>
  <c r="Q31"/>
  <c r="R31"/>
  <c r="K32"/>
  <c r="L32"/>
  <c r="M32"/>
  <c r="N32"/>
  <c r="O32"/>
  <c r="P32"/>
  <c r="Q32"/>
  <c r="R32"/>
  <c r="K33"/>
  <c r="L33"/>
  <c r="M33"/>
  <c r="N33"/>
  <c r="O33"/>
  <c r="P33"/>
  <c r="Q33"/>
  <c r="R33"/>
  <c r="K34"/>
  <c r="L34"/>
  <c r="M34"/>
  <c r="N34"/>
  <c r="O34"/>
  <c r="P34"/>
  <c r="Q34"/>
  <c r="R34"/>
  <c r="K35"/>
  <c r="L35"/>
  <c r="M35"/>
  <c r="N35"/>
  <c r="O35"/>
  <c r="P35"/>
  <c r="Q35"/>
  <c r="R35"/>
  <c r="K36"/>
  <c r="L36"/>
  <c r="M36"/>
  <c r="N36"/>
  <c r="O36"/>
  <c r="P36"/>
  <c r="Q36"/>
  <c r="R36"/>
  <c r="K37"/>
  <c r="L37"/>
  <c r="M37"/>
  <c r="N37"/>
  <c r="O37"/>
  <c r="P37"/>
  <c r="Q37"/>
  <c r="R37"/>
  <c r="K38"/>
  <c r="L38"/>
  <c r="M38"/>
  <c r="N38"/>
  <c r="O38"/>
  <c r="P38"/>
  <c r="Q38"/>
  <c r="R38"/>
  <c r="K39"/>
  <c r="L39"/>
  <c r="M39"/>
  <c r="N39"/>
  <c r="O39"/>
  <c r="P39"/>
  <c r="Q39"/>
  <c r="R39"/>
  <c r="K40"/>
  <c r="L40"/>
  <c r="M40"/>
  <c r="N40"/>
  <c r="O40"/>
  <c r="P40"/>
  <c r="Q40"/>
  <c r="R40"/>
  <c r="K41"/>
  <c r="L41"/>
  <c r="M41"/>
  <c r="N41"/>
  <c r="O41"/>
  <c r="P41"/>
  <c r="Q41"/>
  <c r="R41"/>
  <c r="K42"/>
  <c r="L42"/>
  <c r="M42"/>
  <c r="N42"/>
  <c r="O42"/>
  <c r="P42"/>
  <c r="Q42"/>
  <c r="R42"/>
  <c r="K43"/>
  <c r="L43"/>
  <c r="M43"/>
  <c r="N43"/>
  <c r="O43"/>
  <c r="P43"/>
  <c r="Q43"/>
  <c r="R43"/>
  <c r="K44"/>
  <c r="L44"/>
  <c r="M44"/>
  <c r="N44"/>
  <c r="O44"/>
  <c r="P44"/>
  <c r="Q44"/>
  <c r="R44"/>
  <c r="K45"/>
  <c r="L45"/>
  <c r="M45"/>
  <c r="N45"/>
  <c r="O45"/>
  <c r="P45"/>
  <c r="Q45"/>
  <c r="R45"/>
  <c r="K46"/>
  <c r="L46"/>
  <c r="M46"/>
  <c r="N46"/>
  <c r="O46"/>
  <c r="P46"/>
  <c r="Q46"/>
  <c r="R46"/>
  <c r="K47"/>
  <c r="L47"/>
  <c r="M47"/>
  <c r="N47"/>
  <c r="O47"/>
  <c r="P47"/>
  <c r="Q47"/>
  <c r="R47"/>
  <c r="K48"/>
  <c r="L48"/>
  <c r="M48"/>
  <c r="N48"/>
  <c r="O48"/>
  <c r="P48"/>
  <c r="Q48"/>
  <c r="R48"/>
  <c r="K49"/>
  <c r="L49"/>
  <c r="M49"/>
  <c r="N49"/>
  <c r="O49"/>
  <c r="P49"/>
  <c r="Q49"/>
  <c r="R49"/>
  <c r="K50"/>
  <c r="L50"/>
  <c r="M50"/>
  <c r="N50"/>
  <c r="O50"/>
  <c r="P50"/>
  <c r="Q50"/>
  <c r="R50"/>
  <c r="K51"/>
  <c r="L51"/>
  <c r="M51"/>
  <c r="N51"/>
  <c r="O51"/>
  <c r="P51"/>
  <c r="Q51"/>
  <c r="R51"/>
  <c r="K52"/>
  <c r="L52"/>
  <c r="M52"/>
  <c r="N52"/>
  <c r="O52"/>
  <c r="P52"/>
  <c r="Q52"/>
  <c r="R52"/>
  <c r="K53"/>
  <c r="L53"/>
  <c r="M53"/>
  <c r="N53"/>
  <c r="O53"/>
  <c r="P53"/>
  <c r="Q53"/>
  <c r="R53"/>
  <c r="K54"/>
  <c r="L54"/>
  <c r="M54"/>
  <c r="N54"/>
  <c r="O54"/>
  <c r="P54"/>
  <c r="Q54"/>
  <c r="R54"/>
  <c r="K55"/>
  <c r="L55"/>
  <c r="M55"/>
  <c r="N55"/>
  <c r="O55"/>
  <c r="P55"/>
  <c r="Q55"/>
  <c r="R55"/>
  <c r="K56"/>
  <c r="L56"/>
  <c r="M56"/>
  <c r="N56"/>
  <c r="O56"/>
  <c r="P56"/>
  <c r="Q56"/>
  <c r="R56"/>
  <c r="K57"/>
  <c r="L57"/>
  <c r="M57"/>
  <c r="N57"/>
  <c r="O57"/>
  <c r="P57"/>
  <c r="Q57"/>
  <c r="R57"/>
  <c r="K58"/>
  <c r="L58"/>
  <c r="M58"/>
  <c r="N58"/>
  <c r="O58"/>
  <c r="P58"/>
  <c r="Q58"/>
  <c r="R58"/>
  <c r="K59"/>
  <c r="L59"/>
  <c r="M59"/>
  <c r="N59"/>
  <c r="O59"/>
  <c r="P59"/>
  <c r="Q59"/>
  <c r="R59"/>
  <c r="K60"/>
  <c r="L60"/>
  <c r="M60"/>
  <c r="N60"/>
  <c r="O60"/>
  <c r="P60"/>
  <c r="Q60"/>
  <c r="R60"/>
  <c r="K61"/>
  <c r="L61"/>
  <c r="M61"/>
  <c r="N61"/>
  <c r="O61"/>
  <c r="P61"/>
  <c r="Q61"/>
  <c r="R61"/>
  <c r="K62"/>
  <c r="L62"/>
  <c r="M62"/>
  <c r="N62"/>
  <c r="O62"/>
  <c r="P62"/>
  <c r="Q62"/>
  <c r="R62"/>
  <c r="K63"/>
  <c r="L63"/>
  <c r="M63"/>
  <c r="N63"/>
  <c r="O63"/>
  <c r="P63"/>
  <c r="Q63"/>
  <c r="R63"/>
  <c r="K64"/>
  <c r="L64"/>
  <c r="M64"/>
  <c r="N64"/>
  <c r="O64"/>
  <c r="P64"/>
  <c r="Q64"/>
  <c r="R64"/>
  <c r="K65"/>
  <c r="L65"/>
  <c r="M65"/>
  <c r="N65"/>
  <c r="O65"/>
  <c r="P65"/>
  <c r="Q65"/>
  <c r="R65"/>
  <c r="K66"/>
  <c r="L66"/>
  <c r="M66"/>
  <c r="N66"/>
  <c r="O66"/>
  <c r="P66"/>
  <c r="Q66"/>
  <c r="R66"/>
  <c r="K67"/>
  <c r="L67"/>
  <c r="M67"/>
  <c r="N67"/>
  <c r="O67"/>
  <c r="P67"/>
  <c r="Q67"/>
  <c r="R67"/>
  <c r="K68"/>
  <c r="L68"/>
  <c r="M68"/>
  <c r="N68"/>
  <c r="O68"/>
  <c r="P68"/>
  <c r="Q68"/>
  <c r="R68"/>
  <c r="K69"/>
  <c r="L69"/>
  <c r="M69"/>
  <c r="N69"/>
  <c r="O69"/>
  <c r="P69"/>
  <c r="Q69"/>
  <c r="R69"/>
  <c r="K70"/>
  <c r="L70"/>
  <c r="M70"/>
  <c r="N70"/>
  <c r="O70"/>
  <c r="P70"/>
  <c r="Q70"/>
  <c r="R70"/>
  <c r="K71"/>
  <c r="L71"/>
  <c r="M71"/>
  <c r="N71"/>
  <c r="O71"/>
  <c r="P71"/>
  <c r="Q71"/>
  <c r="R71"/>
  <c r="K72"/>
  <c r="L72"/>
  <c r="M72"/>
  <c r="N72"/>
  <c r="O72"/>
  <c r="P72"/>
  <c r="Q72"/>
  <c r="R72"/>
  <c r="K73"/>
  <c r="L73"/>
  <c r="M73"/>
  <c r="N73"/>
  <c r="O73"/>
  <c r="P73"/>
  <c r="Q73"/>
  <c r="R73"/>
  <c r="K74"/>
  <c r="L74"/>
  <c r="M74"/>
  <c r="N74"/>
  <c r="O74"/>
  <c r="P74"/>
  <c r="Q74"/>
  <c r="R74"/>
  <c r="K75"/>
  <c r="L75"/>
  <c r="M75"/>
  <c r="N75"/>
  <c r="O75"/>
  <c r="P75"/>
  <c r="Q75"/>
  <c r="R75"/>
  <c r="K76"/>
  <c r="L76"/>
  <c r="M76"/>
  <c r="N76"/>
  <c r="O76"/>
  <c r="P76"/>
  <c r="Q76"/>
  <c r="R76"/>
  <c r="K77"/>
  <c r="L77"/>
  <c r="M77"/>
  <c r="N77"/>
  <c r="O77"/>
  <c r="P77"/>
  <c r="Q77"/>
  <c r="R77"/>
  <c r="K78"/>
  <c r="L78"/>
  <c r="M78"/>
  <c r="N78"/>
  <c r="O78"/>
  <c r="P78"/>
  <c r="Q78"/>
  <c r="R78"/>
  <c r="K79"/>
  <c r="L79"/>
  <c r="M79"/>
  <c r="N79"/>
  <c r="O79"/>
  <c r="P79"/>
  <c r="Q79"/>
  <c r="R79"/>
  <c r="K80"/>
  <c r="L80"/>
  <c r="M80"/>
  <c r="N80"/>
  <c r="O80"/>
  <c r="P80"/>
  <c r="Q80"/>
  <c r="R80"/>
  <c r="K81"/>
  <c r="L81"/>
  <c r="M81"/>
  <c r="N81"/>
  <c r="O81"/>
  <c r="P81"/>
  <c r="Q81"/>
  <c r="R81"/>
  <c r="K82"/>
  <c r="L82"/>
  <c r="M82"/>
  <c r="N82"/>
  <c r="O82"/>
  <c r="P82"/>
  <c r="Q82"/>
  <c r="R82"/>
  <c r="K83"/>
  <c r="L83"/>
  <c r="M83"/>
  <c r="N83"/>
  <c r="O83"/>
  <c r="P83"/>
  <c r="Q83"/>
  <c r="R83"/>
  <c r="K84"/>
  <c r="L84"/>
  <c r="M84"/>
  <c r="N84"/>
  <c r="O84"/>
  <c r="P84"/>
  <c r="Q84"/>
  <c r="R84"/>
  <c r="K85"/>
  <c r="L85"/>
  <c r="M85"/>
  <c r="N85"/>
  <c r="O85"/>
  <c r="P85"/>
  <c r="Q85"/>
  <c r="R85"/>
  <c r="K86"/>
  <c r="L86"/>
  <c r="M86"/>
  <c r="N86"/>
  <c r="O86"/>
  <c r="P86"/>
  <c r="Q86"/>
  <c r="R86"/>
  <c r="K87"/>
  <c r="L87"/>
  <c r="M87"/>
  <c r="N87"/>
  <c r="O87"/>
  <c r="P87"/>
  <c r="Q87"/>
  <c r="R87"/>
  <c r="K88"/>
  <c r="L88"/>
  <c r="M88"/>
  <c r="N88"/>
  <c r="O88"/>
  <c r="P88"/>
  <c r="Q88"/>
  <c r="R88"/>
  <c r="K89"/>
  <c r="L89"/>
  <c r="M89"/>
  <c r="N89"/>
  <c r="O89"/>
  <c r="P89"/>
  <c r="Q89"/>
  <c r="R89"/>
  <c r="K90"/>
  <c r="L90"/>
  <c r="M90"/>
  <c r="N90"/>
  <c r="O90"/>
  <c r="P90"/>
  <c r="Q90"/>
  <c r="R90"/>
  <c r="K91"/>
  <c r="L91"/>
  <c r="M91"/>
  <c r="N91"/>
  <c r="O91"/>
  <c r="P91"/>
  <c r="Q91"/>
  <c r="R91"/>
  <c r="K92"/>
  <c r="L92"/>
  <c r="M92"/>
  <c r="N92"/>
  <c r="O92"/>
  <c r="P92"/>
  <c r="Q92"/>
  <c r="R92"/>
  <c r="K93"/>
  <c r="L93"/>
  <c r="M93"/>
  <c r="N93"/>
  <c r="O93"/>
  <c r="P93"/>
  <c r="Q93"/>
  <c r="R93"/>
  <c r="K94"/>
  <c r="L94"/>
  <c r="M94"/>
  <c r="N94"/>
  <c r="O94"/>
  <c r="P94"/>
  <c r="Q94"/>
  <c r="R94"/>
  <c r="K95"/>
  <c r="L95"/>
  <c r="M95"/>
  <c r="N95"/>
  <c r="O95"/>
  <c r="P95"/>
  <c r="Q95"/>
  <c r="R95"/>
  <c r="K96"/>
  <c r="L96"/>
  <c r="M96"/>
  <c r="N96"/>
  <c r="O96"/>
  <c r="P96"/>
  <c r="Q96"/>
  <c r="R96"/>
  <c r="K97"/>
  <c r="L97"/>
  <c r="M97"/>
  <c r="N97"/>
  <c r="O97"/>
  <c r="P97"/>
  <c r="Q97"/>
  <c r="R97"/>
  <c r="K98"/>
  <c r="L98"/>
  <c r="M98"/>
  <c r="N98"/>
  <c r="O98"/>
  <c r="P98"/>
  <c r="Q98"/>
  <c r="R98"/>
  <c r="K99"/>
  <c r="L99"/>
  <c r="M99"/>
  <c r="N99"/>
  <c r="O99"/>
  <c r="P99"/>
  <c r="Q99"/>
  <c r="R99"/>
  <c r="K100"/>
  <c r="L100"/>
  <c r="M100"/>
  <c r="N100"/>
  <c r="O100"/>
  <c r="P100"/>
  <c r="Q100"/>
  <c r="R100"/>
  <c r="K101"/>
  <c r="L101"/>
  <c r="M101"/>
  <c r="N101"/>
  <c r="O101"/>
  <c r="P101"/>
  <c r="Q101"/>
  <c r="R101"/>
  <c r="K102"/>
  <c r="L102"/>
  <c r="M102"/>
  <c r="N102"/>
  <c r="O102"/>
  <c r="P102"/>
  <c r="Q102"/>
  <c r="R102"/>
  <c r="K103"/>
  <c r="L103"/>
  <c r="M103"/>
  <c r="N103"/>
  <c r="O103"/>
  <c r="P103"/>
  <c r="Q103"/>
  <c r="R103"/>
  <c r="K104"/>
  <c r="L104"/>
  <c r="M104"/>
  <c r="N104"/>
  <c r="O104"/>
  <c r="P104"/>
  <c r="Q104"/>
  <c r="R104"/>
  <c r="K105"/>
  <c r="L105"/>
  <c r="M105"/>
  <c r="N105"/>
  <c r="O105"/>
  <c r="P105"/>
  <c r="Q105"/>
  <c r="R105"/>
  <c r="K106"/>
  <c r="L106"/>
  <c r="M106"/>
  <c r="N106"/>
  <c r="O106"/>
  <c r="P106"/>
  <c r="Q106"/>
  <c r="R106"/>
  <c r="K107"/>
  <c r="L107"/>
  <c r="M107"/>
  <c r="N107"/>
  <c r="O107"/>
  <c r="P107"/>
  <c r="Q107"/>
  <c r="R107"/>
  <c r="K108"/>
  <c r="L108"/>
  <c r="M108"/>
  <c r="N108"/>
  <c r="O108"/>
  <c r="P108"/>
  <c r="Q108"/>
  <c r="R108"/>
  <c r="K109"/>
  <c r="L109"/>
  <c r="M109"/>
  <c r="N109"/>
  <c r="O109"/>
  <c r="P109"/>
  <c r="Q109"/>
  <c r="R109"/>
  <c r="K110"/>
  <c r="L110"/>
  <c r="M110"/>
  <c r="N110"/>
  <c r="O110"/>
  <c r="P110"/>
  <c r="Q110"/>
  <c r="R110"/>
  <c r="K111"/>
  <c r="L111"/>
  <c r="M111"/>
  <c r="N111"/>
  <c r="O111"/>
  <c r="P111"/>
  <c r="Q111"/>
  <c r="R111"/>
  <c r="K112"/>
  <c r="L112"/>
  <c r="M112"/>
  <c r="N112"/>
  <c r="O112"/>
  <c r="P112"/>
  <c r="Q112"/>
  <c r="R112"/>
  <c r="K113"/>
  <c r="L113"/>
  <c r="M113"/>
  <c r="N113"/>
  <c r="O113"/>
  <c r="P113"/>
  <c r="Q113"/>
  <c r="R113"/>
  <c r="K114"/>
  <c r="L114"/>
  <c r="M114"/>
  <c r="N114"/>
  <c r="O114"/>
  <c r="P114"/>
  <c r="Q114"/>
  <c r="R114"/>
  <c r="K115"/>
  <c r="L115"/>
  <c r="M115"/>
  <c r="N115"/>
  <c r="O115"/>
  <c r="P115"/>
  <c r="Q115"/>
  <c r="R115"/>
  <c r="K116"/>
  <c r="L116"/>
  <c r="M116"/>
  <c r="N116"/>
  <c r="O116"/>
  <c r="P116"/>
  <c r="Q116"/>
  <c r="R116"/>
  <c r="K117"/>
  <c r="L117"/>
  <c r="M117"/>
  <c r="N117"/>
  <c r="O117"/>
  <c r="P117"/>
  <c r="Q117"/>
  <c r="R117"/>
  <c r="K118"/>
  <c r="L118"/>
  <c r="M118"/>
  <c r="N118"/>
  <c r="O118"/>
  <c r="P118"/>
  <c r="Q118"/>
  <c r="R118"/>
  <c r="K119"/>
  <c r="L119"/>
  <c r="M119"/>
  <c r="N119"/>
  <c r="O119"/>
  <c r="P119"/>
  <c r="Q119"/>
  <c r="R119"/>
  <c r="K120"/>
  <c r="L120"/>
  <c r="M120"/>
  <c r="N120"/>
  <c r="O120"/>
  <c r="P120"/>
  <c r="Q120"/>
  <c r="R120"/>
  <c r="K121"/>
  <c r="L121"/>
  <c r="M121"/>
  <c r="N121"/>
  <c r="O121"/>
  <c r="P121"/>
  <c r="Q121"/>
  <c r="R121"/>
  <c r="K122"/>
  <c r="L122"/>
  <c r="M122"/>
  <c r="N122"/>
  <c r="O122"/>
  <c r="P122"/>
  <c r="Q122"/>
  <c r="R122"/>
  <c r="K123"/>
  <c r="L123"/>
  <c r="M123"/>
  <c r="N123"/>
  <c r="O123"/>
  <c r="P123"/>
  <c r="Q123"/>
  <c r="R123"/>
  <c r="K124"/>
  <c r="L124"/>
  <c r="M124"/>
  <c r="N124"/>
  <c r="O124"/>
  <c r="P124"/>
  <c r="Q124"/>
  <c r="R124"/>
  <c r="K125"/>
  <c r="L125"/>
  <c r="M125"/>
  <c r="N125"/>
  <c r="O125"/>
  <c r="P125"/>
  <c r="Q125"/>
  <c r="R125"/>
  <c r="K126"/>
  <c r="L126"/>
  <c r="M126"/>
  <c r="N126"/>
  <c r="O126"/>
  <c r="P126"/>
  <c r="Q126"/>
  <c r="R126"/>
  <c r="K127"/>
  <c r="L127"/>
  <c r="M127"/>
  <c r="N127"/>
  <c r="O127"/>
  <c r="P127"/>
  <c r="Q127"/>
  <c r="R127"/>
  <c r="K128"/>
  <c r="L128"/>
  <c r="M128"/>
  <c r="N128"/>
  <c r="O128"/>
  <c r="P128"/>
  <c r="Q128"/>
  <c r="R128"/>
  <c r="K129"/>
  <c r="L129"/>
  <c r="M129"/>
  <c r="N129"/>
  <c r="O129"/>
  <c r="P129"/>
  <c r="Q129"/>
  <c r="R129"/>
  <c r="K130"/>
  <c r="L130"/>
  <c r="M130"/>
  <c r="N130"/>
  <c r="O130"/>
  <c r="P130"/>
  <c r="Q130"/>
  <c r="R130"/>
  <c r="K131"/>
  <c r="L131"/>
  <c r="M131"/>
  <c r="N131"/>
  <c r="O131"/>
  <c r="P131"/>
  <c r="Q131"/>
  <c r="R131"/>
  <c r="K132"/>
  <c r="L132"/>
  <c r="M132"/>
  <c r="N132"/>
  <c r="O132"/>
  <c r="P132"/>
  <c r="Q132"/>
  <c r="R132"/>
  <c r="K133"/>
  <c r="L133"/>
  <c r="M133"/>
  <c r="N133"/>
  <c r="O133"/>
  <c r="P133"/>
  <c r="Q133"/>
  <c r="R133"/>
  <c r="K134"/>
  <c r="L134"/>
  <c r="M134"/>
  <c r="N134"/>
  <c r="O134"/>
  <c r="P134"/>
  <c r="Q134"/>
  <c r="R134"/>
  <c r="K135"/>
  <c r="L135"/>
  <c r="M135"/>
  <c r="N135"/>
  <c r="O135"/>
  <c r="P135"/>
  <c r="Q135"/>
  <c r="R135"/>
  <c r="K136"/>
  <c r="L136"/>
  <c r="M136"/>
  <c r="N136"/>
  <c r="O136"/>
  <c r="P136"/>
  <c r="Q136"/>
  <c r="R136"/>
  <c r="K137"/>
  <c r="L137"/>
  <c r="M137"/>
  <c r="N137"/>
  <c r="O137"/>
  <c r="P137"/>
  <c r="Q137"/>
  <c r="R137"/>
  <c r="K138"/>
  <c r="L138"/>
  <c r="M138"/>
  <c r="N138"/>
  <c r="O138"/>
  <c r="P138"/>
  <c r="Q138"/>
  <c r="R138"/>
  <c r="K139"/>
  <c r="L139"/>
  <c r="M139"/>
  <c r="N139"/>
  <c r="O139"/>
  <c r="P139"/>
  <c r="Q139"/>
  <c r="R139"/>
  <c r="K140"/>
  <c r="L140"/>
  <c r="M140"/>
  <c r="N140"/>
  <c r="O140"/>
  <c r="P140"/>
  <c r="Q140"/>
  <c r="R140"/>
  <c r="K141"/>
  <c r="L141"/>
  <c r="M141"/>
  <c r="N141"/>
  <c r="O141"/>
  <c r="P141"/>
  <c r="Q141"/>
  <c r="R141"/>
  <c r="K142"/>
  <c r="L142"/>
  <c r="M142"/>
  <c r="N142"/>
  <c r="O142"/>
  <c r="P142"/>
  <c r="Q142"/>
  <c r="R142"/>
  <c r="K143"/>
  <c r="L143"/>
  <c r="M143"/>
  <c r="N143"/>
  <c r="O143"/>
  <c r="P143"/>
  <c r="Q143"/>
  <c r="R143"/>
  <c r="K144"/>
  <c r="L144"/>
  <c r="M144"/>
  <c r="N144"/>
  <c r="O144"/>
  <c r="P144"/>
  <c r="Q144"/>
  <c r="R144"/>
  <c r="K145"/>
  <c r="L145"/>
  <c r="M145"/>
  <c r="N145"/>
  <c r="O145"/>
  <c r="P145"/>
  <c r="Q145"/>
  <c r="R145"/>
  <c r="K146"/>
  <c r="L146"/>
  <c r="M146"/>
  <c r="N146"/>
  <c r="O146"/>
  <c r="P146"/>
  <c r="Q146"/>
  <c r="R146"/>
  <c r="K147"/>
  <c r="L147"/>
  <c r="M147"/>
  <c r="N147"/>
  <c r="O147"/>
  <c r="P147"/>
  <c r="Q147"/>
  <c r="R147"/>
  <c r="K148"/>
  <c r="L148"/>
  <c r="M148"/>
  <c r="N148"/>
  <c r="O148"/>
  <c r="P148"/>
  <c r="Q148"/>
  <c r="R148"/>
  <c r="K149"/>
  <c r="L149"/>
  <c r="M149"/>
  <c r="N149"/>
  <c r="O149"/>
  <c r="P149"/>
  <c r="Q149"/>
  <c r="R149"/>
  <c r="K150"/>
  <c r="L150"/>
  <c r="M150"/>
  <c r="N150"/>
  <c r="O150"/>
  <c r="P150"/>
  <c r="Q150"/>
  <c r="R150"/>
  <c r="K151"/>
  <c r="L151"/>
  <c r="M151"/>
  <c r="N151"/>
  <c r="O151"/>
  <c r="P151"/>
  <c r="Q151"/>
  <c r="R151"/>
  <c r="K152"/>
  <c r="L152"/>
  <c r="M152"/>
  <c r="N152"/>
  <c r="O152"/>
  <c r="P152"/>
  <c r="Q152"/>
  <c r="R152"/>
  <c r="K153"/>
  <c r="L153"/>
  <c r="M153"/>
  <c r="N153"/>
  <c r="O153"/>
  <c r="P153"/>
  <c r="Q153"/>
  <c r="R153"/>
  <c r="K154"/>
  <c r="L154"/>
  <c r="M154"/>
  <c r="N154"/>
  <c r="O154"/>
  <c r="P154"/>
  <c r="Q154"/>
  <c r="R154"/>
  <c r="K155"/>
  <c r="L155"/>
  <c r="M155"/>
  <c r="N155"/>
  <c r="O155"/>
  <c r="P155"/>
  <c r="Q155"/>
  <c r="R155"/>
  <c r="K156"/>
  <c r="L156"/>
  <c r="M156"/>
  <c r="N156"/>
  <c r="O156"/>
  <c r="P156"/>
  <c r="Q156"/>
  <c r="R156"/>
  <c r="K157"/>
  <c r="L157"/>
  <c r="M157"/>
  <c r="N157"/>
  <c r="O157"/>
  <c r="P157"/>
  <c r="Q157"/>
  <c r="R157"/>
  <c r="K158"/>
  <c r="L158"/>
  <c r="M158"/>
  <c r="N158"/>
  <c r="O158"/>
  <c r="P158"/>
  <c r="Q158"/>
  <c r="R158"/>
  <c r="K159"/>
  <c r="L159"/>
  <c r="M159"/>
  <c r="N159"/>
  <c r="O159"/>
  <c r="P159"/>
  <c r="Q159"/>
  <c r="R159"/>
  <c r="K160"/>
  <c r="L160"/>
  <c r="M160"/>
  <c r="N160"/>
  <c r="O160"/>
  <c r="P160"/>
  <c r="Q160"/>
  <c r="R160"/>
  <c r="K161"/>
  <c r="L161"/>
  <c r="M161"/>
  <c r="N161"/>
  <c r="O161"/>
  <c r="P161"/>
  <c r="Q161"/>
  <c r="R161"/>
  <c r="K162"/>
  <c r="L162"/>
  <c r="M162"/>
  <c r="N162"/>
  <c r="O162"/>
  <c r="P162"/>
  <c r="Q162"/>
  <c r="R162"/>
  <c r="K163"/>
  <c r="L163"/>
  <c r="M163"/>
  <c r="N163"/>
  <c r="O163"/>
  <c r="P163"/>
  <c r="Q163"/>
  <c r="R163"/>
  <c r="K164"/>
  <c r="L164"/>
  <c r="M164"/>
  <c r="N164"/>
  <c r="O164"/>
  <c r="P164"/>
  <c r="Q164"/>
  <c r="R164"/>
  <c r="K165"/>
  <c r="L165"/>
  <c r="M165"/>
  <c r="N165"/>
  <c r="O165"/>
  <c r="P165"/>
  <c r="Q165"/>
  <c r="R165"/>
  <c r="K166"/>
  <c r="L166"/>
  <c r="M166"/>
  <c r="N166"/>
  <c r="O166"/>
  <c r="P166"/>
  <c r="Q166"/>
  <c r="R166"/>
  <c r="K167"/>
  <c r="L167"/>
  <c r="M167"/>
  <c r="N167"/>
  <c r="O167"/>
  <c r="P167"/>
  <c r="Q167"/>
  <c r="R167"/>
  <c r="K168"/>
  <c r="L168"/>
  <c r="M168"/>
  <c r="N168"/>
  <c r="O168"/>
  <c r="P168"/>
  <c r="Q168"/>
  <c r="R168"/>
  <c r="K169"/>
  <c r="L169"/>
  <c r="M169"/>
  <c r="N169"/>
  <c r="O169"/>
  <c r="P169"/>
  <c r="Q169"/>
  <c r="R169"/>
  <c r="K170"/>
  <c r="L170"/>
  <c r="M170"/>
  <c r="N170"/>
  <c r="O170"/>
  <c r="P170"/>
  <c r="Q170"/>
  <c r="R170"/>
  <c r="K171"/>
  <c r="L171"/>
  <c r="M171"/>
  <c r="N171"/>
  <c r="O171"/>
  <c r="P171"/>
  <c r="Q171"/>
  <c r="R171"/>
  <c r="K172"/>
  <c r="L172"/>
  <c r="M172"/>
  <c r="N172"/>
  <c r="O172"/>
  <c r="P172"/>
  <c r="Q172"/>
  <c r="R172"/>
  <c r="K173"/>
  <c r="L173"/>
  <c r="M173"/>
  <c r="N173"/>
  <c r="O173"/>
  <c r="P173"/>
  <c r="Q173"/>
  <c r="R173"/>
  <c r="K174"/>
  <c r="L174"/>
  <c r="M174"/>
  <c r="N174"/>
  <c r="O174"/>
  <c r="P174"/>
  <c r="Q174"/>
  <c r="R174"/>
  <c r="K175"/>
  <c r="L175"/>
  <c r="M175"/>
  <c r="N175"/>
  <c r="O175"/>
  <c r="P175"/>
  <c r="Q175"/>
  <c r="R175"/>
  <c r="K176"/>
  <c r="L176"/>
  <c r="M176"/>
  <c r="N176"/>
  <c r="O176"/>
  <c r="P176"/>
  <c r="Q176"/>
  <c r="R176"/>
  <c r="K177"/>
  <c r="L177"/>
  <c r="M177"/>
  <c r="N177"/>
  <c r="O177"/>
  <c r="P177"/>
  <c r="Q177"/>
  <c r="R177"/>
  <c r="K178"/>
  <c r="L178"/>
  <c r="M178"/>
  <c r="N178"/>
  <c r="O178"/>
  <c r="P178"/>
  <c r="Q178"/>
  <c r="R178"/>
  <c r="K179"/>
  <c r="L179"/>
  <c r="M179"/>
  <c r="N179"/>
  <c r="O179"/>
  <c r="P179"/>
  <c r="Q179"/>
  <c r="R179"/>
  <c r="K180"/>
  <c r="L180"/>
  <c r="M180"/>
  <c r="N180"/>
  <c r="O180"/>
  <c r="P180"/>
  <c r="Q180"/>
  <c r="R180"/>
  <c r="K181"/>
  <c r="L181"/>
  <c r="M181"/>
  <c r="N181"/>
  <c r="O181"/>
  <c r="P181"/>
  <c r="Q181"/>
  <c r="R181"/>
  <c r="K182"/>
  <c r="L182"/>
  <c r="M182"/>
  <c r="N182"/>
  <c r="O182"/>
  <c r="P182"/>
  <c r="Q182"/>
  <c r="R182"/>
  <c r="K183"/>
  <c r="L183"/>
  <c r="M183"/>
  <c r="N183"/>
  <c r="O183"/>
  <c r="P183"/>
  <c r="Q183"/>
  <c r="R183"/>
  <c r="K184"/>
  <c r="L184"/>
  <c r="M184"/>
  <c r="N184"/>
  <c r="O184"/>
  <c r="P184"/>
  <c r="Q184"/>
  <c r="R184"/>
  <c r="K185"/>
  <c r="L185"/>
  <c r="M185"/>
  <c r="N185"/>
  <c r="O185"/>
  <c r="P185"/>
  <c r="Q185"/>
  <c r="R185"/>
  <c r="K186"/>
  <c r="L186"/>
  <c r="M186"/>
  <c r="N186"/>
  <c r="O186"/>
  <c r="P186"/>
  <c r="Q186"/>
  <c r="R186"/>
  <c r="K187"/>
  <c r="L187"/>
  <c r="M187"/>
  <c r="N187"/>
  <c r="O187"/>
  <c r="P187"/>
  <c r="Q187"/>
  <c r="R187"/>
  <c r="K188"/>
  <c r="L188"/>
  <c r="M188"/>
  <c r="N188"/>
  <c r="O188"/>
  <c r="P188"/>
  <c r="Q188"/>
  <c r="R188"/>
  <c r="K189"/>
  <c r="L189"/>
  <c r="M189"/>
  <c r="N189"/>
  <c r="O189"/>
  <c r="P189"/>
  <c r="Q189"/>
  <c r="R189"/>
  <c r="K190"/>
  <c r="L190"/>
  <c r="M190"/>
  <c r="N190"/>
  <c r="O190"/>
  <c r="P190"/>
  <c r="Q190"/>
  <c r="R190"/>
  <c r="K191"/>
  <c r="L191"/>
  <c r="M191"/>
  <c r="N191"/>
  <c r="O191"/>
  <c r="P191"/>
  <c r="Q191"/>
  <c r="R191"/>
  <c r="K192"/>
  <c r="L192"/>
  <c r="M192"/>
  <c r="N192"/>
  <c r="O192"/>
  <c r="P192"/>
  <c r="Q192"/>
  <c r="R192"/>
  <c r="K193"/>
  <c r="L193"/>
  <c r="M193"/>
  <c r="N193"/>
  <c r="O193"/>
  <c r="P193"/>
  <c r="Q193"/>
  <c r="R193"/>
  <c r="K194"/>
  <c r="L194"/>
  <c r="M194"/>
  <c r="N194"/>
  <c r="O194"/>
  <c r="P194"/>
  <c r="Q194"/>
  <c r="R194"/>
  <c r="K195"/>
  <c r="L195"/>
  <c r="M195"/>
  <c r="N195"/>
  <c r="O195"/>
  <c r="P195"/>
  <c r="Q195"/>
  <c r="R195"/>
  <c r="K196"/>
  <c r="L196"/>
  <c r="M196"/>
  <c r="N196"/>
  <c r="O196"/>
  <c r="P196"/>
  <c r="Q196"/>
  <c r="R196"/>
  <c r="K197"/>
  <c r="L197"/>
  <c r="M197"/>
  <c r="N197"/>
  <c r="O197"/>
  <c r="P197"/>
  <c r="Q197"/>
  <c r="R197"/>
  <c r="K198"/>
  <c r="L198"/>
  <c r="M198"/>
  <c r="N198"/>
  <c r="O198"/>
  <c r="P198"/>
  <c r="Q198"/>
  <c r="R198"/>
  <c r="K199"/>
  <c r="L199"/>
  <c r="M199"/>
  <c r="N199"/>
  <c r="O199"/>
  <c r="P199"/>
  <c r="Q199"/>
  <c r="R199"/>
  <c r="K200"/>
  <c r="L200"/>
  <c r="M200"/>
  <c r="N200"/>
  <c r="O200"/>
  <c r="P200"/>
  <c r="Q200"/>
  <c r="R200"/>
  <c r="K201"/>
  <c r="L201"/>
  <c r="M201"/>
  <c r="N201"/>
  <c r="O201"/>
  <c r="P201"/>
  <c r="Q201"/>
  <c r="R201"/>
  <c r="K202"/>
  <c r="L202"/>
  <c r="M202"/>
  <c r="N202"/>
  <c r="O202"/>
  <c r="P202"/>
  <c r="Q202"/>
  <c r="R202"/>
  <c r="K203"/>
  <c r="L203"/>
  <c r="M203"/>
  <c r="N203"/>
  <c r="O203"/>
  <c r="P203"/>
  <c r="Q203"/>
  <c r="R203"/>
  <c r="K204"/>
  <c r="L204"/>
  <c r="M204"/>
  <c r="N204"/>
  <c r="O204"/>
  <c r="P204"/>
  <c r="Q204"/>
  <c r="R204"/>
  <c r="K205"/>
  <c r="L205"/>
  <c r="M205"/>
  <c r="N205"/>
  <c r="O205"/>
  <c r="P205"/>
  <c r="Q205"/>
  <c r="R205"/>
  <c r="K206"/>
  <c r="L206"/>
  <c r="M206"/>
  <c r="N206"/>
  <c r="O206"/>
  <c r="P206"/>
  <c r="Q206"/>
  <c r="R206"/>
  <c r="K207"/>
  <c r="L207"/>
  <c r="M207"/>
  <c r="N207"/>
  <c r="O207"/>
  <c r="P207"/>
  <c r="Q207"/>
  <c r="R207"/>
  <c r="A4" i="90" l="1"/>
  <c r="C4"/>
  <c r="D4"/>
  <c r="E4"/>
  <c r="A4" i="89"/>
  <c r="C4"/>
  <c r="D4"/>
  <c r="E4"/>
  <c r="A4" i="88"/>
  <c r="C4"/>
  <c r="D4"/>
  <c r="E4"/>
  <c r="A4" i="87"/>
  <c r="C4"/>
  <c r="D4"/>
  <c r="E4"/>
  <c r="A4" i="86"/>
  <c r="C4"/>
  <c r="D4"/>
  <c r="E4"/>
  <c r="C4" i="85" l="1"/>
  <c r="C4" i="84"/>
  <c r="C4" i="83"/>
  <c r="C4" i="82"/>
  <c r="C4" i="81"/>
  <c r="C4" i="80"/>
  <c r="C4" i="79"/>
  <c r="C4" i="78"/>
  <c r="C4" i="77"/>
  <c r="C4" i="76"/>
  <c r="C4" i="75"/>
  <c r="C4" i="74"/>
  <c r="E4" i="73"/>
  <c r="C4"/>
  <c r="C4" i="72"/>
  <c r="C4" i="71"/>
  <c r="C4" i="70"/>
  <c r="C4" i="69"/>
  <c r="C4" i="63"/>
  <c r="R207" i="6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A4" i="73" s="1"/>
  <c r="R79" i="68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E4" i="70" s="1"/>
  <c r="O75" i="68"/>
  <c r="N75"/>
  <c r="M75"/>
  <c r="L75"/>
  <c r="P75" s="1"/>
  <c r="Q75" s="1"/>
  <c r="K75"/>
  <c r="R74"/>
  <c r="E4" i="71" s="1"/>
  <c r="O74" i="68"/>
  <c r="N74"/>
  <c r="M74"/>
  <c r="L74"/>
  <c r="P74" s="1"/>
  <c r="Q74" s="1"/>
  <c r="K74"/>
  <c r="A4" i="71" s="1"/>
  <c r="R73" i="68"/>
  <c r="O73"/>
  <c r="N73"/>
  <c r="M73"/>
  <c r="L73"/>
  <c r="P73" s="1"/>
  <c r="Q73" s="1"/>
  <c r="K73"/>
  <c r="R72"/>
  <c r="E4" i="72" s="1"/>
  <c r="O72" i="68"/>
  <c r="N72"/>
  <c r="M72"/>
  <c r="L72"/>
  <c r="P72" s="1"/>
  <c r="Q72" s="1"/>
  <c r="K72"/>
  <c r="A4" i="72" s="1"/>
  <c r="R71" i="68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E4" i="74" s="1"/>
  <c r="O68" i="68"/>
  <c r="N68"/>
  <c r="M68"/>
  <c r="L68"/>
  <c r="P68" s="1"/>
  <c r="Q68" s="1"/>
  <c r="K68"/>
  <c r="A4" i="74" s="1"/>
  <c r="R67" i="68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E4" i="69" s="1"/>
  <c r="O26" i="68"/>
  <c r="N26"/>
  <c r="M26"/>
  <c r="L26"/>
  <c r="P26" s="1"/>
  <c r="Q26" s="1"/>
  <c r="K26"/>
  <c r="A4" i="69" s="1"/>
  <c r="R25" i="68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E4" i="63" s="1"/>
  <c r="O20" i="68"/>
  <c r="N20"/>
  <c r="M20"/>
  <c r="L20"/>
  <c r="P20" s="1"/>
  <c r="Q20" s="1"/>
  <c r="K20"/>
  <c r="A4" i="63" s="1"/>
  <c r="R19" i="68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D4" i="63" l="1"/>
  <c r="D4" i="69"/>
  <c r="D4" i="70"/>
  <c r="D4" i="71"/>
  <c r="D4" i="72"/>
  <c r="D4" i="73"/>
  <c r="D4" i="74"/>
  <c r="C4" i="67"/>
  <c r="C4" i="66"/>
  <c r="C4" i="65"/>
  <c r="C4" i="64"/>
  <c r="C4" i="62"/>
  <c r="C4" i="61"/>
  <c r="C4" i="60"/>
  <c r="C4" i="59"/>
  <c r="C4" i="58"/>
  <c r="C4" i="57"/>
  <c r="C4" i="56"/>
  <c r="C4" i="55"/>
  <c r="C4" i="54"/>
  <c r="C4" i="53"/>
  <c r="C4" i="52"/>
  <c r="C4" i="51"/>
  <c r="C4" i="50"/>
  <c r="C4" i="49"/>
  <c r="C4" i="48"/>
  <c r="C4" i="47"/>
  <c r="C4" i="46"/>
  <c r="C4" i="45"/>
  <c r="E4" i="44"/>
  <c r="D4"/>
  <c r="A4"/>
  <c r="C4"/>
  <c r="C4" i="43"/>
  <c r="E4" i="42"/>
  <c r="D4"/>
  <c r="A4"/>
  <c r="C4"/>
  <c r="E4" i="41"/>
  <c r="D4"/>
  <c r="A4"/>
  <c r="C4"/>
  <c r="C4" i="40"/>
  <c r="E4" i="39"/>
  <c r="D4"/>
  <c r="A4"/>
  <c r="C4"/>
  <c r="E4" i="37"/>
  <c r="D4"/>
  <c r="A4"/>
  <c r="C4"/>
  <c r="C4" i="38"/>
  <c r="D4" i="36" l="1"/>
  <c r="C4"/>
  <c r="C4" i="35"/>
  <c r="E4"/>
  <c r="R207" i="34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E4" i="54" s="1"/>
  <c r="O172" i="34"/>
  <c r="N172"/>
  <c r="M172"/>
  <c r="L172"/>
  <c r="K172"/>
  <c r="A4" i="54" s="1"/>
  <c r="R171" i="34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E4" i="55" s="1"/>
  <c r="O166" i="34"/>
  <c r="N166"/>
  <c r="M166"/>
  <c r="L166"/>
  <c r="K166"/>
  <c r="A4" i="55" s="1"/>
  <c r="R165" i="34"/>
  <c r="O165"/>
  <c r="N165"/>
  <c r="M165"/>
  <c r="L165"/>
  <c r="P165" s="1"/>
  <c r="Q165" s="1"/>
  <c r="K165"/>
  <c r="R164"/>
  <c r="E4" i="53" s="1"/>
  <c r="O164" i="34"/>
  <c r="N164"/>
  <c r="M164"/>
  <c r="L164"/>
  <c r="K164"/>
  <c r="A4" i="53" s="1"/>
  <c r="R163" i="34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E4" i="50" s="1"/>
  <c r="O155" i="34"/>
  <c r="N155"/>
  <c r="M155"/>
  <c r="L155"/>
  <c r="K155"/>
  <c r="A4" i="50" s="1"/>
  <c r="R154" i="34"/>
  <c r="E4" i="51" s="1"/>
  <c r="O154" i="34"/>
  <c r="N154"/>
  <c r="M154"/>
  <c r="L154"/>
  <c r="K154"/>
  <c r="A4" i="51" s="1"/>
  <c r="R153" i="34"/>
  <c r="E4" i="65" s="1"/>
  <c r="O153" i="34"/>
  <c r="N153"/>
  <c r="M153"/>
  <c r="L153"/>
  <c r="K153"/>
  <c r="A4" i="65" s="1"/>
  <c r="R152" i="34"/>
  <c r="E4" i="64" s="1"/>
  <c r="O152" i="34"/>
  <c r="N152"/>
  <c r="M152"/>
  <c r="L152"/>
  <c r="K152"/>
  <c r="A4" i="64" s="1"/>
  <c r="R151" i="34"/>
  <c r="O151"/>
  <c r="N151"/>
  <c r="M151"/>
  <c r="L151"/>
  <c r="P151" s="1"/>
  <c r="Q151" s="1"/>
  <c r="K151"/>
  <c r="R150"/>
  <c r="E4" i="66" s="1"/>
  <c r="O150" i="34"/>
  <c r="N150"/>
  <c r="M150"/>
  <c r="L150"/>
  <c r="K150"/>
  <c r="A4" i="66" s="1"/>
  <c r="R149" i="34"/>
  <c r="E4" i="56" s="1"/>
  <c r="O149" i="34"/>
  <c r="N149"/>
  <c r="M149"/>
  <c r="L149"/>
  <c r="K149"/>
  <c r="A4" i="56" s="1"/>
  <c r="R148" i="34"/>
  <c r="O148"/>
  <c r="N148"/>
  <c r="M148"/>
  <c r="L148"/>
  <c r="P148" s="1"/>
  <c r="Q148" s="1"/>
  <c r="K148"/>
  <c r="R147"/>
  <c r="E4" i="57" s="1"/>
  <c r="O147" i="34"/>
  <c r="N147"/>
  <c r="M147"/>
  <c r="L147"/>
  <c r="K147"/>
  <c r="A4" i="57" s="1"/>
  <c r="R146" i="34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E4" i="59" s="1"/>
  <c r="O143" i="34"/>
  <c r="N143"/>
  <c r="M143"/>
  <c r="L143"/>
  <c r="K143"/>
  <c r="A4" i="59" s="1"/>
  <c r="R142" i="34"/>
  <c r="E4" i="58" s="1"/>
  <c r="O142" i="34"/>
  <c r="N142"/>
  <c r="M142"/>
  <c r="L142"/>
  <c r="K142"/>
  <c r="A4" i="58" s="1"/>
  <c r="R141" i="34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E4" i="60" s="1"/>
  <c r="O138" i="34"/>
  <c r="N138"/>
  <c r="M138"/>
  <c r="L138"/>
  <c r="K138"/>
  <c r="A4" i="60" s="1"/>
  <c r="R137" i="34"/>
  <c r="E4" i="61" s="1"/>
  <c r="O137" i="34"/>
  <c r="N137"/>
  <c r="M137"/>
  <c r="L137"/>
  <c r="K137"/>
  <c r="A4" i="61" s="1"/>
  <c r="R136" i="34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A4" i="70" s="1"/>
  <c r="R73" i="34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E4" i="52" s="1"/>
  <c r="O66" i="34"/>
  <c r="N66"/>
  <c r="M66"/>
  <c r="L66"/>
  <c r="K66"/>
  <c r="A4" i="52" s="1"/>
  <c r="R65" i="34"/>
  <c r="O65"/>
  <c r="N65"/>
  <c r="M65"/>
  <c r="L65"/>
  <c r="P65" s="1"/>
  <c r="Q65" s="1"/>
  <c r="K65"/>
  <c r="R64"/>
  <c r="O64"/>
  <c r="N64"/>
  <c r="M64"/>
  <c r="L64"/>
  <c r="P64" s="1"/>
  <c r="Q64" s="1"/>
  <c r="K64"/>
  <c r="R63"/>
  <c r="E4" i="48" s="1"/>
  <c r="O63" i="34"/>
  <c r="N63"/>
  <c r="M63"/>
  <c r="L63"/>
  <c r="K63"/>
  <c r="A4" i="48" s="1"/>
  <c r="R62" i="34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A4" i="35" s="1"/>
  <c r="R58" i="34"/>
  <c r="E4" i="36" s="1"/>
  <c r="O58" i="34"/>
  <c r="N58"/>
  <c r="M58"/>
  <c r="L58"/>
  <c r="P58" s="1"/>
  <c r="Q58" s="1"/>
  <c r="K58"/>
  <c r="A4" i="36" s="1"/>
  <c r="R57" i="34"/>
  <c r="E4" i="67" s="1"/>
  <c r="O57" i="34"/>
  <c r="N57"/>
  <c r="M57"/>
  <c r="L57"/>
  <c r="K57"/>
  <c r="A4" i="67" s="1"/>
  <c r="R56" i="34"/>
  <c r="O56"/>
  <c r="N56"/>
  <c r="M56"/>
  <c r="L56"/>
  <c r="P56" s="1"/>
  <c r="Q56" s="1"/>
  <c r="K56"/>
  <c r="R55"/>
  <c r="E4" i="38" s="1"/>
  <c r="O55" i="34"/>
  <c r="N55"/>
  <c r="M55"/>
  <c r="L55"/>
  <c r="K55"/>
  <c r="A4" i="38" s="1"/>
  <c r="R54" i="3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P55" l="1"/>
  <c r="Q55" s="1"/>
  <c r="D4" i="38"/>
  <c r="P57" i="34"/>
  <c r="Q57" s="1"/>
  <c r="D4" i="67"/>
  <c r="P63" i="34"/>
  <c r="Q63" s="1"/>
  <c r="D4" i="48"/>
  <c r="P137" i="34"/>
  <c r="Q137" s="1"/>
  <c r="D4" i="61"/>
  <c r="P143" i="34"/>
  <c r="Q143" s="1"/>
  <c r="D4" i="59"/>
  <c r="P147" i="34"/>
  <c r="Q147" s="1"/>
  <c r="D4" i="57"/>
  <c r="P149" i="34"/>
  <c r="Q149" s="1"/>
  <c r="D4" i="56"/>
  <c r="P153" i="34"/>
  <c r="Q153" s="1"/>
  <c r="D4" i="65"/>
  <c r="P155" i="34"/>
  <c r="Q155" s="1"/>
  <c r="D4" i="50"/>
  <c r="D4" i="35"/>
  <c r="P66" i="34"/>
  <c r="Q66" s="1"/>
  <c r="D4" i="52"/>
  <c r="P138" i="34"/>
  <c r="Q138" s="1"/>
  <c r="D4" i="60"/>
  <c r="P142" i="34"/>
  <c r="Q142" s="1"/>
  <c r="D4" i="58"/>
  <c r="P150" i="34"/>
  <c r="Q150" s="1"/>
  <c r="D4" i="66"/>
  <c r="P152" i="34"/>
  <c r="Q152" s="1"/>
  <c r="D4" i="64"/>
  <c r="P154" i="34"/>
  <c r="Q154" s="1"/>
  <c r="D4" i="51"/>
  <c r="P164" i="34"/>
  <c r="Q164" s="1"/>
  <c r="D4" i="53"/>
  <c r="P166" i="34"/>
  <c r="Q166" s="1"/>
  <c r="D4" i="55"/>
  <c r="P172" i="34"/>
  <c r="Q172" s="1"/>
  <c r="D4" i="54"/>
  <c r="C4" i="33"/>
  <c r="C4" i="32"/>
  <c r="C4" i="31"/>
  <c r="C4" i="30"/>
  <c r="C4" i="29"/>
  <c r="C4" i="28"/>
  <c r="C4" i="27" l="1"/>
  <c r="C4" i="26"/>
  <c r="C4" i="25"/>
  <c r="C4" i="24"/>
  <c r="C4" i="23"/>
  <c r="A4" i="22"/>
  <c r="C4"/>
  <c r="A4" i="21"/>
  <c r="C4"/>
  <c r="A4" i="20"/>
  <c r="C4"/>
  <c r="R207" i="1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E4" i="21" s="1"/>
  <c r="O22" i="19"/>
  <c r="N22"/>
  <c r="M22"/>
  <c r="L22"/>
  <c r="P22" s="1"/>
  <c r="Q22" s="1"/>
  <c r="K22"/>
  <c r="R21"/>
  <c r="E4" i="20" s="1"/>
  <c r="O21" i="19"/>
  <c r="N21"/>
  <c r="M21"/>
  <c r="L21"/>
  <c r="P21" s="1"/>
  <c r="Q21" s="1"/>
  <c r="K21"/>
  <c r="R20"/>
  <c r="O20"/>
  <c r="N20"/>
  <c r="M20"/>
  <c r="L20"/>
  <c r="P20" s="1"/>
  <c r="Q20" s="1"/>
  <c r="K20"/>
  <c r="R19"/>
  <c r="E4" i="27" s="1"/>
  <c r="O19" i="19"/>
  <c r="N19"/>
  <c r="M19"/>
  <c r="L19"/>
  <c r="P19" s="1"/>
  <c r="Q19" s="1"/>
  <c r="K19"/>
  <c r="A4" i="27" s="1"/>
  <c r="R18" i="19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E4" i="26" s="1"/>
  <c r="O14" i="19"/>
  <c r="N14"/>
  <c r="M14"/>
  <c r="L14"/>
  <c r="P14" s="1"/>
  <c r="Q14" s="1"/>
  <c r="K14"/>
  <c r="A4" i="26" s="1"/>
  <c r="R13" i="19"/>
  <c r="E4" i="25" s="1"/>
  <c r="O13" i="19"/>
  <c r="N13"/>
  <c r="M13"/>
  <c r="L13"/>
  <c r="P13" s="1"/>
  <c r="Q13" s="1"/>
  <c r="K13"/>
  <c r="A4" i="25" s="1"/>
  <c r="R12" i="19"/>
  <c r="E4" i="24" s="1"/>
  <c r="O12" i="19"/>
  <c r="N12"/>
  <c r="M12"/>
  <c r="L12"/>
  <c r="P12" s="1"/>
  <c r="Q12" s="1"/>
  <c r="K12"/>
  <c r="A4" i="24" s="1"/>
  <c r="R11" i="19"/>
  <c r="O11"/>
  <c r="N11"/>
  <c r="M11"/>
  <c r="L11"/>
  <c r="P11" s="1"/>
  <c r="Q11" s="1"/>
  <c r="K11"/>
  <c r="R10"/>
  <c r="O10"/>
  <c r="N10"/>
  <c r="M10"/>
  <c r="L10"/>
  <c r="P10" s="1"/>
  <c r="Q10" s="1"/>
  <c r="K10"/>
  <c r="R9"/>
  <c r="E4" i="22" s="1"/>
  <c r="O9" i="19"/>
  <c r="N9"/>
  <c r="M9"/>
  <c r="L9"/>
  <c r="P9" s="1"/>
  <c r="Q9" s="1"/>
  <c r="K9"/>
  <c r="R8"/>
  <c r="O8"/>
  <c r="N8"/>
  <c r="M8"/>
  <c r="L8"/>
  <c r="P8" s="1"/>
  <c r="Q8" s="1"/>
  <c r="K8"/>
  <c r="D4" i="20" l="1"/>
  <c r="D4" i="21"/>
  <c r="D4" i="22"/>
  <c r="D4" i="24"/>
  <c r="D4" i="25"/>
  <c r="D4" i="26"/>
  <c r="D4" i="27"/>
  <c r="E4" i="18"/>
  <c r="C4"/>
  <c r="E4" i="17"/>
  <c r="C4"/>
  <c r="E4" i="16"/>
  <c r="C4"/>
  <c r="E4" i="15"/>
  <c r="C4"/>
  <c r="E4" i="14"/>
  <c r="C4"/>
  <c r="E4" i="13"/>
  <c r="C4"/>
  <c r="C4" i="12"/>
  <c r="D4" i="11"/>
  <c r="C4"/>
  <c r="D4" i="10"/>
  <c r="C4"/>
  <c r="D4" i="9"/>
  <c r="C4"/>
  <c r="D4" i="7"/>
  <c r="C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A4" i="17" s="1"/>
  <c r="R116" i="8"/>
  <c r="O116"/>
  <c r="N116"/>
  <c r="M116"/>
  <c r="L116"/>
  <c r="P116" s="1"/>
  <c r="Q116" s="1"/>
  <c r="K116"/>
  <c r="A4" i="18" s="1"/>
  <c r="R115" i="8"/>
  <c r="E4" i="33" s="1"/>
  <c r="O115" i="8"/>
  <c r="N115"/>
  <c r="M115"/>
  <c r="L115"/>
  <c r="K115"/>
  <c r="A4" i="33" s="1"/>
  <c r="R114" i="8"/>
  <c r="O114"/>
  <c r="N114"/>
  <c r="M114"/>
  <c r="L114"/>
  <c r="P114" s="1"/>
  <c r="Q114" s="1"/>
  <c r="K114"/>
  <c r="R113"/>
  <c r="E4" i="31" s="1"/>
  <c r="O113" i="8"/>
  <c r="N113"/>
  <c r="M113"/>
  <c r="L113"/>
  <c r="K113"/>
  <c r="A4" i="31" s="1"/>
  <c r="R112" i="8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E4" i="30" s="1"/>
  <c r="O97" i="8"/>
  <c r="N97"/>
  <c r="M97"/>
  <c r="L97"/>
  <c r="K97"/>
  <c r="A4" i="30" s="1"/>
  <c r="R96" i="8"/>
  <c r="O96"/>
  <c r="N96"/>
  <c r="M96"/>
  <c r="L96"/>
  <c r="K96"/>
  <c r="A4" i="29" s="1"/>
  <c r="R95" i="8"/>
  <c r="O95"/>
  <c r="N95"/>
  <c r="M95"/>
  <c r="L95"/>
  <c r="P95" s="1"/>
  <c r="Q95" s="1"/>
  <c r="K95"/>
  <c r="R94"/>
  <c r="E4" i="10" s="1"/>
  <c r="O94" i="8"/>
  <c r="N94"/>
  <c r="M94"/>
  <c r="L94"/>
  <c r="P94" s="1"/>
  <c r="Q94" s="1"/>
  <c r="K94"/>
  <c r="A4" i="10" s="1"/>
  <c r="R93" i="8"/>
  <c r="E4" i="28" s="1"/>
  <c r="O93" i="8"/>
  <c r="N93"/>
  <c r="M93"/>
  <c r="L93"/>
  <c r="K93"/>
  <c r="A4" i="28" s="1"/>
  <c r="R92" i="8"/>
  <c r="E4" i="84" s="1"/>
  <c r="O92" i="8"/>
  <c r="N92"/>
  <c r="M92"/>
  <c r="L92"/>
  <c r="K92"/>
  <c r="A4" i="84" s="1"/>
  <c r="R91" i="8"/>
  <c r="O91"/>
  <c r="N91"/>
  <c r="M91"/>
  <c r="L91"/>
  <c r="P91" s="1"/>
  <c r="Q91" s="1"/>
  <c r="K91"/>
  <c r="A4" i="16" s="1"/>
  <c r="R90" i="8"/>
  <c r="O90"/>
  <c r="N90"/>
  <c r="M90"/>
  <c r="L90"/>
  <c r="P90" s="1"/>
  <c r="Q90" s="1"/>
  <c r="K90"/>
  <c r="A4" i="15" s="1"/>
  <c r="R89" i="8"/>
  <c r="O89"/>
  <c r="N89"/>
  <c r="M89"/>
  <c r="L89"/>
  <c r="P89" s="1"/>
  <c r="Q89" s="1"/>
  <c r="K89"/>
  <c r="A4" i="14" s="1"/>
  <c r="R88" i="8"/>
  <c r="E4" i="29" s="1"/>
  <c r="O88" i="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A4" i="13" s="1"/>
  <c r="R84" i="8"/>
  <c r="E4" i="11" s="1"/>
  <c r="O84" i="8"/>
  <c r="N84"/>
  <c r="M84"/>
  <c r="L84"/>
  <c r="P84" s="1"/>
  <c r="Q84" s="1"/>
  <c r="K84"/>
  <c r="A4" i="11" s="1"/>
  <c r="R83" i="8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E4" i="9" s="1"/>
  <c r="O62" i="8"/>
  <c r="N62"/>
  <c r="M62"/>
  <c r="L62"/>
  <c r="P62" s="1"/>
  <c r="Q62" s="1"/>
  <c r="K62"/>
  <c r="A4" i="9" s="1"/>
  <c r="R61" i="8"/>
  <c r="E4" i="7" s="1"/>
  <c r="O61" i="8"/>
  <c r="N61"/>
  <c r="M61"/>
  <c r="L61"/>
  <c r="P61" s="1"/>
  <c r="Q61" s="1"/>
  <c r="K61"/>
  <c r="A4" i="7" s="1"/>
  <c r="R60" i="8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E4" i="79" s="1"/>
  <c r="O54" i="8"/>
  <c r="N54"/>
  <c r="M54"/>
  <c r="L54"/>
  <c r="K54"/>
  <c r="A4" i="79" s="1"/>
  <c r="R53" i="8"/>
  <c r="E4" i="78" s="1"/>
  <c r="O53" i="8"/>
  <c r="N53"/>
  <c r="M53"/>
  <c r="L53"/>
  <c r="K53"/>
  <c r="A4" i="78" s="1"/>
  <c r="R52" i="8"/>
  <c r="E4" i="77" s="1"/>
  <c r="O52" i="8"/>
  <c r="N52"/>
  <c r="M52"/>
  <c r="L52"/>
  <c r="K52"/>
  <c r="A4" i="77" s="1"/>
  <c r="R51" i="8"/>
  <c r="E4" i="76" s="1"/>
  <c r="O51" i="8"/>
  <c r="N51"/>
  <c r="M51"/>
  <c r="L51"/>
  <c r="K51"/>
  <c r="A4" i="76" s="1"/>
  <c r="R50" i="8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E4" i="82" s="1"/>
  <c r="O21" i="8"/>
  <c r="N21"/>
  <c r="M21"/>
  <c r="L21"/>
  <c r="K21"/>
  <c r="A4" i="82" s="1"/>
  <c r="R20" i="8"/>
  <c r="O20"/>
  <c r="N20"/>
  <c r="M20"/>
  <c r="L20"/>
  <c r="P20" s="1"/>
  <c r="Q20" s="1"/>
  <c r="K20"/>
  <c r="R19"/>
  <c r="O19"/>
  <c r="N19"/>
  <c r="M19"/>
  <c r="L19"/>
  <c r="P19" s="1"/>
  <c r="Q19" s="1"/>
  <c r="K19"/>
  <c r="R18"/>
  <c r="E4" i="81" s="1"/>
  <c r="O18" i="8"/>
  <c r="N18"/>
  <c r="M18"/>
  <c r="L18"/>
  <c r="K18"/>
  <c r="A4" i="81" s="1"/>
  <c r="R17" i="8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A4" i="80" l="1"/>
  <c r="A4" i="75"/>
  <c r="P18" i="8"/>
  <c r="Q18" s="1"/>
  <c r="D4" i="81"/>
  <c r="P40" i="8"/>
  <c r="Q40" s="1"/>
  <c r="D4" i="80"/>
  <c r="D4" i="75"/>
  <c r="E4" i="80"/>
  <c r="E4" i="75"/>
  <c r="P52" i="8"/>
  <c r="Q52" s="1"/>
  <c r="D4" i="77"/>
  <c r="P54" i="8"/>
  <c r="Q54" s="1"/>
  <c r="D4" i="79"/>
  <c r="P92" i="8"/>
  <c r="Q92" s="1"/>
  <c r="D4" i="84"/>
  <c r="P96" i="8"/>
  <c r="Q96" s="1"/>
  <c r="D4" i="29"/>
  <c r="P113" i="8"/>
  <c r="Q113" s="1"/>
  <c r="D4" i="31"/>
  <c r="P115" i="8"/>
  <c r="Q115" s="1"/>
  <c r="D4" i="33"/>
  <c r="P21" i="8"/>
  <c r="Q21" s="1"/>
  <c r="D4" i="82"/>
  <c r="P51" i="8"/>
  <c r="Q51" s="1"/>
  <c r="D4" i="76"/>
  <c r="P53" i="8"/>
  <c r="Q53" s="1"/>
  <c r="D4" i="78"/>
  <c r="P93" i="8"/>
  <c r="Q93" s="1"/>
  <c r="D4" i="28"/>
  <c r="P97" i="8"/>
  <c r="Q97" s="1"/>
  <c r="D4" i="30"/>
  <c r="D4" i="13"/>
  <c r="D4" i="14"/>
  <c r="D4" i="15"/>
  <c r="D4" i="16"/>
  <c r="D4" i="17"/>
  <c r="D4" i="18"/>
</calcChain>
</file>

<file path=xl/sharedStrings.xml><?xml version="1.0" encoding="utf-8"?>
<sst xmlns="http://schemas.openxmlformats.org/spreadsheetml/2006/main" count="6290" uniqueCount="1589">
  <si>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</si>
  <si>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</si>
  <si>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</si>
  <si>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</si>
  <si>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</si>
  <si>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</si>
  <si>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</si>
  <si>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</si>
  <si>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</si>
  <si>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</si>
  <si>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</si>
  <si>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</si>
  <si>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</si>
  <si>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</si>
  <si>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</si>
  <si>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</si>
  <si>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</si>
  <si>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</si>
  <si>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</si>
  <si>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</si>
  <si>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</si>
  <si>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</si>
  <si>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</si>
  <si>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</si>
  <si>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</si>
  <si>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</si>
  <si>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</si>
  <si>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86-8(70)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</si>
  <si>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</si>
  <si>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</si>
  <si>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</si>
  <si>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</si>
  <si>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</si>
  <si>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</si>
  <si>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</si>
  <si>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</si>
  <si>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</si>
  <si>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</si>
  <si>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</si>
  <si>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</si>
  <si>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В70-1</t>
  </si>
  <si>
    <t>164,73</t>
  </si>
  <si>
    <t>162,46</t>
  </si>
  <si>
    <t>В70-2</t>
  </si>
  <si>
    <t>164,75</t>
  </si>
  <si>
    <t>162,41</t>
  </si>
  <si>
    <t>В70-3</t>
  </si>
  <si>
    <t>163,32</t>
  </si>
  <si>
    <t>160,87</t>
  </si>
  <si>
    <t>165,43</t>
  </si>
  <si>
    <t>163,38</t>
  </si>
  <si>
    <t>В70-4</t>
  </si>
  <si>
    <t>163,27</t>
  </si>
  <si>
    <t>160,43</t>
  </si>
  <si>
    <t>В70-5</t>
  </si>
  <si>
    <t>162,42</t>
  </si>
  <si>
    <t>160,17</t>
  </si>
  <si>
    <t>В70-6</t>
  </si>
  <si>
    <t>160,22</t>
  </si>
  <si>
    <t>157,35</t>
  </si>
  <si>
    <t>В70-7</t>
  </si>
  <si>
    <t>160,30</t>
  </si>
  <si>
    <t>157,54</t>
  </si>
  <si>
    <t>В70-8</t>
  </si>
  <si>
    <t>160,25</t>
  </si>
  <si>
    <t>157,71</t>
  </si>
  <si>
    <t>В70-9</t>
  </si>
  <si>
    <t>159,15</t>
  </si>
  <si>
    <t>156,85</t>
  </si>
  <si>
    <t>В70-10</t>
  </si>
  <si>
    <t>159,12</t>
  </si>
  <si>
    <t>156,81</t>
  </si>
  <si>
    <t>В70-11</t>
  </si>
  <si>
    <t>159,10</t>
  </si>
  <si>
    <t>В70-12</t>
  </si>
  <si>
    <t>159,97</t>
  </si>
  <si>
    <t>156,86</t>
  </si>
  <si>
    <t>В70-13</t>
  </si>
  <si>
    <t>159,85</t>
  </si>
  <si>
    <t>156,87</t>
  </si>
  <si>
    <t>В70-14</t>
  </si>
  <si>
    <t>159,80</t>
  </si>
  <si>
    <t>158,56</t>
  </si>
  <si>
    <t>В70-15</t>
  </si>
  <si>
    <t>159,74</t>
  </si>
  <si>
    <t>158,46</t>
  </si>
  <si>
    <t>В70-16</t>
  </si>
  <si>
    <t>159,84</t>
  </si>
  <si>
    <t>158,36</t>
  </si>
  <si>
    <t>В70-17</t>
  </si>
  <si>
    <t>160,35</t>
  </si>
  <si>
    <t>158,66</t>
  </si>
  <si>
    <t>В70-18</t>
  </si>
  <si>
    <t>160,57</t>
  </si>
  <si>
    <t>158,57</t>
  </si>
  <si>
    <t>В70-19</t>
  </si>
  <si>
    <t>160,23</t>
  </si>
  <si>
    <t>158,25</t>
  </si>
  <si>
    <t>В70-20</t>
  </si>
  <si>
    <t>158,27</t>
  </si>
  <si>
    <t>В70-21</t>
  </si>
  <si>
    <t>160,26</t>
  </si>
  <si>
    <t>157,50</t>
  </si>
  <si>
    <t>В70-22</t>
  </si>
  <si>
    <t>159,19</t>
  </si>
  <si>
    <t>157,14</t>
  </si>
  <si>
    <t>В70-23</t>
  </si>
  <si>
    <t>159,11</t>
  </si>
  <si>
    <t>157,06</t>
  </si>
  <si>
    <t>В70-24</t>
  </si>
  <si>
    <t>157,31</t>
  </si>
  <si>
    <t>В70-25</t>
  </si>
  <si>
    <t>158,88</t>
  </si>
  <si>
    <t>156,84</t>
  </si>
  <si>
    <t>В70-26</t>
  </si>
  <si>
    <t>158,10</t>
  </si>
  <si>
    <t>156,40</t>
  </si>
  <si>
    <t>В70-27</t>
  </si>
  <si>
    <t>158,13</t>
  </si>
  <si>
    <t>156,30</t>
  </si>
  <si>
    <t>В70-28</t>
  </si>
  <si>
    <t>163,20</t>
  </si>
  <si>
    <t>161,42</t>
  </si>
  <si>
    <t>В70-29</t>
  </si>
  <si>
    <t>163,36</t>
  </si>
  <si>
    <t>161,54</t>
  </si>
  <si>
    <t>В70-30</t>
  </si>
  <si>
    <t>162,75</t>
  </si>
  <si>
    <t>161,73</t>
  </si>
  <si>
    <t>В70-31</t>
  </si>
  <si>
    <t>158,05</t>
  </si>
  <si>
    <t>В70-32</t>
  </si>
  <si>
    <t>159,23</t>
  </si>
  <si>
    <t>156,17</t>
  </si>
  <si>
    <t>В70-33</t>
  </si>
  <si>
    <t>160,56</t>
  </si>
  <si>
    <t>В70-34</t>
  </si>
  <si>
    <t>159,44</t>
  </si>
  <si>
    <t>158,02</t>
  </si>
  <si>
    <t>В70-35</t>
  </si>
  <si>
    <t>156,25</t>
  </si>
  <si>
    <t>154,85</t>
  </si>
  <si>
    <t>В70-36</t>
  </si>
  <si>
    <t>161,62</t>
  </si>
  <si>
    <t>159,87</t>
  </si>
  <si>
    <t>В70-37</t>
  </si>
  <si>
    <t>162,71</t>
  </si>
  <si>
    <t>161,00</t>
  </si>
  <si>
    <t>В70-38</t>
  </si>
  <si>
    <t>162,74</t>
  </si>
  <si>
    <t>161,24</t>
  </si>
  <si>
    <t>В70-39</t>
  </si>
  <si>
    <t>160,46</t>
  </si>
  <si>
    <t>158,87</t>
  </si>
  <si>
    <t>В70-40</t>
  </si>
  <si>
    <t>161,04</t>
  </si>
  <si>
    <t>В70-41</t>
  </si>
  <si>
    <t>160,65</t>
  </si>
  <si>
    <t>В70-42</t>
  </si>
  <si>
    <t>161,51</t>
  </si>
  <si>
    <t>159,57</t>
  </si>
  <si>
    <t>В70-43</t>
  </si>
  <si>
    <t>156,79</t>
  </si>
  <si>
    <t>В70-44</t>
  </si>
  <si>
    <t>160,78</t>
  </si>
  <si>
    <t>157,10</t>
  </si>
  <si>
    <t>В70-45</t>
  </si>
  <si>
    <t>160,97</t>
  </si>
  <si>
    <t>158,76</t>
  </si>
  <si>
    <t>В70-46</t>
  </si>
  <si>
    <t>160,98</t>
  </si>
  <si>
    <t>В70-47</t>
  </si>
  <si>
    <t>161,25</t>
  </si>
  <si>
    <t>159,30</t>
  </si>
  <si>
    <t>В70-48</t>
  </si>
  <si>
    <t>161,23</t>
  </si>
  <si>
    <t>159,43</t>
  </si>
  <si>
    <t>В70-49</t>
  </si>
  <si>
    <t>160,93</t>
  </si>
  <si>
    <t>158,61</t>
  </si>
  <si>
    <t>В70-50</t>
  </si>
  <si>
    <t>160,73</t>
  </si>
  <si>
    <t>158,84</t>
  </si>
  <si>
    <t>В70-51</t>
  </si>
  <si>
    <t>160,45</t>
  </si>
  <si>
    <t>В70-52</t>
  </si>
  <si>
    <t>160,61</t>
  </si>
  <si>
    <t>158,82</t>
  </si>
  <si>
    <t>В70-53</t>
  </si>
  <si>
    <t>158,30</t>
  </si>
  <si>
    <t>В70-54</t>
  </si>
  <si>
    <t>160,12</t>
  </si>
  <si>
    <t>В70-55</t>
  </si>
  <si>
    <t>160,13</t>
  </si>
  <si>
    <t>159,37</t>
  </si>
  <si>
    <t>В70-56</t>
  </si>
  <si>
    <t>159,92</t>
  </si>
  <si>
    <t>158,00</t>
  </si>
  <si>
    <t>В70-57</t>
  </si>
  <si>
    <t>158,65</t>
  </si>
  <si>
    <t>В70-58</t>
  </si>
  <si>
    <t>160,44</t>
  </si>
  <si>
    <t>158,64</t>
  </si>
  <si>
    <t>В70-59</t>
  </si>
  <si>
    <t>158,55</t>
  </si>
  <si>
    <t>В70-60</t>
  </si>
  <si>
    <t>160,21</t>
  </si>
  <si>
    <t>158,41</t>
  </si>
  <si>
    <t>В70-61</t>
  </si>
  <si>
    <t>158,75</t>
  </si>
  <si>
    <t>В70-62</t>
  </si>
  <si>
    <t>158,91</t>
  </si>
  <si>
    <t>157,12</t>
  </si>
  <si>
    <t>В70-63</t>
  </si>
  <si>
    <t>158,94</t>
  </si>
  <si>
    <t>156,12</t>
  </si>
  <si>
    <t>В70-64</t>
  </si>
  <si>
    <t>156,92</t>
  </si>
  <si>
    <t>155,58</t>
  </si>
  <si>
    <t>В70-65</t>
  </si>
  <si>
    <t>155,32</t>
  </si>
  <si>
    <t>154,00</t>
  </si>
  <si>
    <t>В70-66</t>
  </si>
  <si>
    <t>157,51</t>
  </si>
  <si>
    <t>155,98</t>
  </si>
  <si>
    <t>В70-67</t>
  </si>
  <si>
    <t>152,38</t>
  </si>
  <si>
    <t>150,79</t>
  </si>
  <si>
    <t>В70-68</t>
  </si>
  <si>
    <t>155,27</t>
  </si>
  <si>
    <t>153,47</t>
  </si>
  <si>
    <t>В70-69</t>
  </si>
  <si>
    <t>155,38</t>
  </si>
  <si>
    <t>154,05</t>
  </si>
  <si>
    <t>В70-70</t>
  </si>
  <si>
    <t>158,29</t>
  </si>
  <si>
    <t>В70-71</t>
  </si>
  <si>
    <t>155,87</t>
  </si>
  <si>
    <t>153,43</t>
  </si>
  <si>
    <t>В70-72</t>
  </si>
  <si>
    <t>155,39</t>
  </si>
  <si>
    <t>153,59</t>
  </si>
  <si>
    <t>В70-73</t>
  </si>
  <si>
    <t>155,07</t>
  </si>
  <si>
    <t>154,25</t>
  </si>
  <si>
    <t>В70-74</t>
  </si>
  <si>
    <t>156,89</t>
  </si>
  <si>
    <t>155,19</t>
  </si>
  <si>
    <t>В70-75</t>
  </si>
  <si>
    <t>156,82</t>
  </si>
  <si>
    <t>155,29</t>
  </si>
  <si>
    <t>В70-76</t>
  </si>
  <si>
    <t>159,26</t>
  </si>
  <si>
    <t>В70-77</t>
  </si>
  <si>
    <t>159,27</t>
  </si>
  <si>
    <t>157,40</t>
  </si>
  <si>
    <t>В70-78</t>
  </si>
  <si>
    <t>159,21</t>
  </si>
  <si>
    <t>В70-79</t>
  </si>
  <si>
    <t>159,22</t>
  </si>
  <si>
    <t>157,70</t>
  </si>
  <si>
    <t>В70-80</t>
  </si>
  <si>
    <t>159,48</t>
  </si>
  <si>
    <t>158,01</t>
  </si>
  <si>
    <t>В70-81</t>
  </si>
  <si>
    <t>159,54</t>
  </si>
  <si>
    <t>157,74</t>
  </si>
  <si>
    <t>В70-82</t>
  </si>
  <si>
    <t>157,76</t>
  </si>
  <si>
    <t>В70-83</t>
  </si>
  <si>
    <t>159,71</t>
  </si>
  <si>
    <t>157,91</t>
  </si>
  <si>
    <t>В70-84</t>
  </si>
  <si>
    <t>158,40</t>
  </si>
  <si>
    <t>В70-85</t>
  </si>
  <si>
    <t>159,01</t>
  </si>
  <si>
    <t>157,00</t>
  </si>
  <si>
    <t>В70-86</t>
  </si>
  <si>
    <t>159,42</t>
  </si>
  <si>
    <t>157,57</t>
  </si>
  <si>
    <t>В70-87</t>
  </si>
  <si>
    <t>160,05</t>
  </si>
  <si>
    <t>В70-88</t>
  </si>
  <si>
    <t>159,34</t>
  </si>
  <si>
    <t>156,45</t>
  </si>
  <si>
    <t>В70-89</t>
  </si>
  <si>
    <t>157,93</t>
  </si>
  <si>
    <t>155,20</t>
  </si>
  <si>
    <t>В70-90</t>
  </si>
  <si>
    <t>161,06</t>
  </si>
  <si>
    <t>159,61</t>
  </si>
  <si>
    <t>В70-91</t>
  </si>
  <si>
    <t>161,86</t>
  </si>
  <si>
    <t>160,41</t>
  </si>
  <si>
    <t>В70-92</t>
  </si>
  <si>
    <t>161,92</t>
  </si>
  <si>
    <t>160,40</t>
  </si>
  <si>
    <t>В70-93</t>
  </si>
  <si>
    <t>В70-94</t>
  </si>
  <si>
    <t>156,24</t>
  </si>
  <si>
    <t>В70-95</t>
  </si>
  <si>
    <t>156,42</t>
  </si>
  <si>
    <t>154,76</t>
  </si>
  <si>
    <t>В70-96</t>
  </si>
  <si>
    <t>156,08</t>
  </si>
  <si>
    <t>154,28</t>
  </si>
  <si>
    <t>В70-97</t>
  </si>
  <si>
    <t>155,28</t>
  </si>
  <si>
    <t>153,36</t>
  </si>
  <si>
    <t>В70-98</t>
  </si>
  <si>
    <t>154,92</t>
  </si>
  <si>
    <t>В70-99</t>
  </si>
  <si>
    <t>152,48</t>
  </si>
  <si>
    <t>В70-100</t>
  </si>
  <si>
    <t>162,85</t>
  </si>
  <si>
    <t>161,30</t>
  </si>
  <si>
    <t>151,87</t>
  </si>
  <si>
    <t>150,09</t>
  </si>
  <si>
    <t>В70-101</t>
  </si>
  <si>
    <t>158,89</t>
  </si>
  <si>
    <t>В70-102</t>
  </si>
  <si>
    <t>156,02</t>
  </si>
  <si>
    <t>154,22</t>
  </si>
  <si>
    <t>В70-103</t>
  </si>
  <si>
    <t>159,04</t>
  </si>
  <si>
    <t>В70-104</t>
  </si>
  <si>
    <t>157,85</t>
  </si>
  <si>
    <t>155,48</t>
  </si>
  <si>
    <t>В70-105</t>
  </si>
  <si>
    <t>157,68</t>
  </si>
  <si>
    <t>156,07</t>
  </si>
  <si>
    <t>В70-106</t>
  </si>
  <si>
    <t>157,87</t>
  </si>
  <si>
    <t>154,94</t>
  </si>
  <si>
    <t>В70-107</t>
  </si>
  <si>
    <t>158,21</t>
  </si>
  <si>
    <t>156,37</t>
  </si>
  <si>
    <t>В70-108</t>
  </si>
  <si>
    <t>158,39</t>
  </si>
  <si>
    <t>156,36</t>
  </si>
  <si>
    <t>В70-109</t>
  </si>
  <si>
    <t>157,64</t>
  </si>
  <si>
    <t>В70-110</t>
  </si>
  <si>
    <t>157,30</t>
  </si>
  <si>
    <t>В70-111</t>
  </si>
  <si>
    <t>157,80</t>
  </si>
  <si>
    <t>В70-112</t>
  </si>
  <si>
    <t>159,40</t>
  </si>
  <si>
    <t>157,62</t>
  </si>
  <si>
    <t>В70-113</t>
  </si>
  <si>
    <t>157,72</t>
  </si>
  <si>
    <t>В70-114</t>
  </si>
  <si>
    <t>159,88</t>
  </si>
  <si>
    <t>157,24</t>
  </si>
  <si>
    <t>В70-115</t>
  </si>
  <si>
    <t>157,27</t>
  </si>
  <si>
    <t>В70-116</t>
  </si>
  <si>
    <t>156,55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</si>
  <si>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70-178-53</t>
    </r>
  </si>
  <si>
    <t>до ж/б №118</t>
  </si>
  <si>
    <t>з/б</t>
  </si>
  <si>
    <t>чавун</t>
  </si>
  <si>
    <t>відкр.</t>
  </si>
  <si>
    <t>вентиль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</si>
  <si>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70-178-54</t>
    </r>
  </si>
  <si>
    <t>до вул. Кільцева</t>
  </si>
  <si>
    <t>засувка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</si>
  <si>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70-178-56</t>
    </r>
  </si>
  <si>
    <t>цеглян.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</si>
  <si>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70-178-76</t>
    </r>
  </si>
  <si>
    <t>до ж/б №93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</si>
  <si>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70-178-76а</t>
    </r>
  </si>
  <si>
    <t>В70-76а</t>
  </si>
  <si>
    <t>п/е</t>
  </si>
  <si>
    <t>кран шар.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</si>
  <si>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70-178-77</t>
    </r>
  </si>
  <si>
    <t>до ж/б №97</t>
  </si>
  <si>
    <t>до ж/б №136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</si>
  <si>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70-178-81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</si>
  <si>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70-178-82</t>
    </r>
  </si>
  <si>
    <t>до ж/б №97, кв.2, 3</t>
  </si>
  <si>
    <t>до ж/б №138, кв.1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</si>
  <si>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70-178-83</t>
    </r>
  </si>
  <si>
    <t>до ж/б №140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</si>
  <si>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70-178-108</t>
    </r>
  </si>
  <si>
    <t>ПГ</t>
  </si>
  <si>
    <t>сталь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</si>
  <si>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70-178-107</t>
    </r>
  </si>
  <si>
    <t>85-8(80)</t>
  </si>
  <si>
    <t>В80-1</t>
  </si>
  <si>
    <t>159,13</t>
  </si>
  <si>
    <t>В80-2</t>
  </si>
  <si>
    <t>160,60</t>
  </si>
  <si>
    <t>158,90</t>
  </si>
  <si>
    <t>В80-3</t>
  </si>
  <si>
    <t>158,08</t>
  </si>
  <si>
    <t>В80-4</t>
  </si>
  <si>
    <t>158,23</t>
  </si>
  <si>
    <t>В80-5</t>
  </si>
  <si>
    <t>158,53</t>
  </si>
  <si>
    <t>В80-6</t>
  </si>
  <si>
    <t>160,18</t>
  </si>
  <si>
    <t>158,50</t>
  </si>
  <si>
    <t>В80-7</t>
  </si>
  <si>
    <t>В80-8</t>
  </si>
  <si>
    <t>160,34</t>
  </si>
  <si>
    <t>В80-9</t>
  </si>
  <si>
    <t>160,39</t>
  </si>
  <si>
    <t>В80-10</t>
  </si>
  <si>
    <t>156,09</t>
  </si>
  <si>
    <t>В80-11</t>
  </si>
  <si>
    <t>157,90</t>
  </si>
  <si>
    <t>В80-12</t>
  </si>
  <si>
    <t>157,55</t>
  </si>
  <si>
    <t>В80-13</t>
  </si>
  <si>
    <t>В80-14</t>
  </si>
  <si>
    <t>160,54</t>
  </si>
  <si>
    <t>158,32</t>
  </si>
  <si>
    <t>В80-15</t>
  </si>
  <si>
    <t>160,81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</si>
  <si>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80-178-14</t>
    </r>
  </si>
  <si>
    <t>з/б пл.</t>
  </si>
  <si>
    <t>1,5м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</si>
  <si>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80-178-15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</si>
  <si>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80-178-2</t>
    </r>
  </si>
  <si>
    <t>2,0*2,0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</si>
  <si>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80-178-2 а</t>
    </r>
  </si>
  <si>
    <t>В80-2а</t>
  </si>
  <si>
    <t>гумокорд</t>
  </si>
  <si>
    <t>2шт.</t>
  </si>
  <si>
    <t>1,25м.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</si>
  <si>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80-178-5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</si>
  <si>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80-178-6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</si>
  <si>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80-178-7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</si>
  <si>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80-178-12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</si>
  <si>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70-178-85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</si>
  <si>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70-178-88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</si>
  <si>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70-178-89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</si>
  <si>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70-178-104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</si>
  <si>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70-178-88а</t>
    </r>
  </si>
  <si>
    <t>В70-88а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</si>
  <si>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70-178-106</t>
    </r>
  </si>
  <si>
    <t>85-9(81)</t>
  </si>
  <si>
    <t>В81-1</t>
  </si>
  <si>
    <t>161,03</t>
  </si>
  <si>
    <t>158,86</t>
  </si>
  <si>
    <t>В81-2</t>
  </si>
  <si>
    <t>159,58</t>
  </si>
  <si>
    <t>В81-3</t>
  </si>
  <si>
    <t>160,89</t>
  </si>
  <si>
    <t>158,78</t>
  </si>
  <si>
    <t>В81-4</t>
  </si>
  <si>
    <t>В81-5</t>
  </si>
  <si>
    <t>160,76</t>
  </si>
  <si>
    <t>В81-6</t>
  </si>
  <si>
    <t>160,95</t>
  </si>
  <si>
    <t>158,16</t>
  </si>
  <si>
    <t>В81-7</t>
  </si>
  <si>
    <t>161,34</t>
  </si>
  <si>
    <t>В81-8</t>
  </si>
  <si>
    <t>158,19</t>
  </si>
  <si>
    <t>В81-9</t>
  </si>
  <si>
    <t>160,07</t>
  </si>
  <si>
    <t>158,99</t>
  </si>
  <si>
    <t>В81-10</t>
  </si>
  <si>
    <t>160,29</t>
  </si>
  <si>
    <t>159,05</t>
  </si>
  <si>
    <t>В81-11</t>
  </si>
  <si>
    <t>158,81</t>
  </si>
  <si>
    <t>В81-12</t>
  </si>
  <si>
    <t>160,03</t>
  </si>
  <si>
    <t>В81-13</t>
  </si>
  <si>
    <t>В81-15</t>
  </si>
  <si>
    <t>160,00</t>
  </si>
  <si>
    <t>157,92</t>
  </si>
  <si>
    <t>В81-16</t>
  </si>
  <si>
    <t>157,38</t>
  </si>
  <si>
    <t>В81-17</t>
  </si>
  <si>
    <t>В81-18</t>
  </si>
  <si>
    <t>157,66</t>
  </si>
  <si>
    <t>В81-19</t>
  </si>
  <si>
    <t>157,65</t>
  </si>
  <si>
    <t>В81-20</t>
  </si>
  <si>
    <t>160,58</t>
  </si>
  <si>
    <t>В81-21</t>
  </si>
  <si>
    <t>160,01</t>
  </si>
  <si>
    <t>В81-22</t>
  </si>
  <si>
    <t>160,06</t>
  </si>
  <si>
    <t>В81-23</t>
  </si>
  <si>
    <t>160,10</t>
  </si>
  <si>
    <t>158,15</t>
  </si>
  <si>
    <t>В81-24</t>
  </si>
  <si>
    <t>159,96</t>
  </si>
  <si>
    <t>157,03</t>
  </si>
  <si>
    <t>В81-25</t>
  </si>
  <si>
    <t>159,95</t>
  </si>
  <si>
    <t>В81-26</t>
  </si>
  <si>
    <t>159,76</t>
  </si>
  <si>
    <t>В81-27</t>
  </si>
  <si>
    <t>159,45</t>
  </si>
  <si>
    <t>157,19</t>
  </si>
  <si>
    <t>В81-28</t>
  </si>
  <si>
    <t>159,46</t>
  </si>
  <si>
    <t>В81-29</t>
  </si>
  <si>
    <t>159,75</t>
  </si>
  <si>
    <t>157,61</t>
  </si>
  <si>
    <t>В81-30</t>
  </si>
  <si>
    <t>159,31</t>
  </si>
  <si>
    <t>В81-31</t>
  </si>
  <si>
    <t>159,33</t>
  </si>
  <si>
    <t>В81-32</t>
  </si>
  <si>
    <t>157,47</t>
  </si>
  <si>
    <t>В81-33</t>
  </si>
  <si>
    <t>160,63</t>
  </si>
  <si>
    <t>158,54</t>
  </si>
  <si>
    <t>В81-34</t>
  </si>
  <si>
    <t>160,64</t>
  </si>
  <si>
    <t>В81-35</t>
  </si>
  <si>
    <t>В81-36</t>
  </si>
  <si>
    <t>В81-37</t>
  </si>
  <si>
    <t>160,28</t>
  </si>
  <si>
    <t>В81-38</t>
  </si>
  <si>
    <t>158,58</t>
  </si>
  <si>
    <t>В81-39</t>
  </si>
  <si>
    <t>156,88</t>
  </si>
  <si>
    <t>В81-40</t>
  </si>
  <si>
    <t>В81-41</t>
  </si>
  <si>
    <t>159,08</t>
  </si>
  <si>
    <t>157,34</t>
  </si>
  <si>
    <t>В81-42</t>
  </si>
  <si>
    <t>В81-43</t>
  </si>
  <si>
    <t>В81-44</t>
  </si>
  <si>
    <t>В81-45</t>
  </si>
  <si>
    <t>В81-46</t>
  </si>
  <si>
    <t>158,37</t>
  </si>
  <si>
    <t>В81-47</t>
  </si>
  <si>
    <t>158,11</t>
  </si>
  <si>
    <t>В81-48</t>
  </si>
  <si>
    <t>158,42</t>
  </si>
  <si>
    <t>В81-49</t>
  </si>
  <si>
    <t>160,50</t>
  </si>
  <si>
    <t>158,12</t>
  </si>
  <si>
    <t>В81-50</t>
  </si>
  <si>
    <t>158,33</t>
  </si>
  <si>
    <t>В81-51</t>
  </si>
  <si>
    <t>158,49</t>
  </si>
  <si>
    <t>В81-52</t>
  </si>
  <si>
    <t>В81-53</t>
  </si>
  <si>
    <t>В81-54</t>
  </si>
  <si>
    <t>160,37</t>
  </si>
  <si>
    <t>158,62</t>
  </si>
  <si>
    <t>В81-55</t>
  </si>
  <si>
    <t>157,78</t>
  </si>
  <si>
    <t>В81-56</t>
  </si>
  <si>
    <t>159,81</t>
  </si>
  <si>
    <t>157,81</t>
  </si>
  <si>
    <t>В81-57</t>
  </si>
  <si>
    <t>155,97</t>
  </si>
  <si>
    <t>154,02</t>
  </si>
  <si>
    <t>В81-58</t>
  </si>
  <si>
    <t>154,67</t>
  </si>
  <si>
    <t>В81-59</t>
  </si>
  <si>
    <t>154,63</t>
  </si>
  <si>
    <t>153,01</t>
  </si>
  <si>
    <t>В81-60</t>
  </si>
  <si>
    <t>155,24</t>
  </si>
  <si>
    <t>153,04</t>
  </si>
  <si>
    <t>В81-61</t>
  </si>
  <si>
    <t>В81-62</t>
  </si>
  <si>
    <t>В81-63</t>
  </si>
  <si>
    <t>В81-64</t>
  </si>
  <si>
    <t>В81-65</t>
  </si>
  <si>
    <t>160,02</t>
  </si>
  <si>
    <t>В81-66</t>
  </si>
  <si>
    <t>157,15</t>
  </si>
  <si>
    <t>В81-67</t>
  </si>
  <si>
    <t>159,20</t>
  </si>
  <si>
    <t>157,18</t>
  </si>
  <si>
    <t>В81-68</t>
  </si>
  <si>
    <t>158,85</t>
  </si>
  <si>
    <t>В81-69</t>
  </si>
  <si>
    <t>159,16</t>
  </si>
  <si>
    <t>157,04</t>
  </si>
  <si>
    <t>В81-70</t>
  </si>
  <si>
    <t>159,65</t>
  </si>
  <si>
    <t>157,01</t>
  </si>
  <si>
    <t>В81-71</t>
  </si>
  <si>
    <t>155,14</t>
  </si>
  <si>
    <t>В81-72</t>
  </si>
  <si>
    <t>В81-73</t>
  </si>
  <si>
    <t>В81-74</t>
  </si>
  <si>
    <t>156,96</t>
  </si>
  <si>
    <t>В81-75</t>
  </si>
  <si>
    <t>В81-76</t>
  </si>
  <si>
    <t>159,99</t>
  </si>
  <si>
    <t>В81-77</t>
  </si>
  <si>
    <t>157,07</t>
  </si>
  <si>
    <t>В81-78</t>
  </si>
  <si>
    <t>159,62</t>
  </si>
  <si>
    <t>156,67</t>
  </si>
  <si>
    <t>В81-79</t>
  </si>
  <si>
    <t>159,64</t>
  </si>
  <si>
    <t>В81-80</t>
  </si>
  <si>
    <t>158,24</t>
  </si>
  <si>
    <t>В81-81</t>
  </si>
  <si>
    <t>158,69</t>
  </si>
  <si>
    <t>В81-82</t>
  </si>
  <si>
    <t>В81-83</t>
  </si>
  <si>
    <t>160,84</t>
  </si>
  <si>
    <t>В81-84</t>
  </si>
  <si>
    <t>160,75</t>
  </si>
  <si>
    <t>В81-85</t>
  </si>
  <si>
    <t>159,07</t>
  </si>
  <si>
    <t>В81-86</t>
  </si>
  <si>
    <t>В81-87</t>
  </si>
  <si>
    <t>В81-88</t>
  </si>
  <si>
    <t>159,41</t>
  </si>
  <si>
    <t>157,45</t>
  </si>
  <si>
    <t>В81-89</t>
  </si>
  <si>
    <t>В81-90</t>
  </si>
  <si>
    <t>160,20</t>
  </si>
  <si>
    <t>В81-91</t>
  </si>
  <si>
    <t>В81-92</t>
  </si>
  <si>
    <t>В81-93</t>
  </si>
  <si>
    <t>160,16</t>
  </si>
  <si>
    <t>158,43</t>
  </si>
  <si>
    <t>В81-94</t>
  </si>
  <si>
    <t>160,42</t>
  </si>
  <si>
    <t>158,71</t>
  </si>
  <si>
    <t>В81-95</t>
  </si>
  <si>
    <t>В81-96</t>
  </si>
  <si>
    <t>160,14</t>
  </si>
  <si>
    <t>В81-97</t>
  </si>
  <si>
    <t>В81-98</t>
  </si>
  <si>
    <t>157,17</t>
  </si>
  <si>
    <t>В81-99</t>
  </si>
  <si>
    <t>159,70</t>
  </si>
  <si>
    <t>В81-100</t>
  </si>
  <si>
    <t>В81-101</t>
  </si>
  <si>
    <t>157,60</t>
  </si>
  <si>
    <t>В81-102</t>
  </si>
  <si>
    <t>159,52</t>
  </si>
  <si>
    <t>157,29</t>
  </si>
  <si>
    <t>В81-103</t>
  </si>
  <si>
    <t>В81-104</t>
  </si>
  <si>
    <t>156,70</t>
  </si>
  <si>
    <t>В81-105</t>
  </si>
  <si>
    <t>156,72</t>
  </si>
  <si>
    <t>В81-106</t>
  </si>
  <si>
    <t>В81-107</t>
  </si>
  <si>
    <t>В81-108</t>
  </si>
  <si>
    <t>159,69</t>
  </si>
  <si>
    <t>В81-109</t>
  </si>
  <si>
    <t>В81-110</t>
  </si>
  <si>
    <t>159,93</t>
  </si>
  <si>
    <t>157,23</t>
  </si>
  <si>
    <t>В81-111</t>
  </si>
  <si>
    <t>159,94</t>
  </si>
  <si>
    <t>157,37</t>
  </si>
  <si>
    <t>В81-112</t>
  </si>
  <si>
    <t>В81-113</t>
  </si>
  <si>
    <t>159,73</t>
  </si>
  <si>
    <t>157,79</t>
  </si>
  <si>
    <t>В81-114</t>
  </si>
  <si>
    <t>159,60</t>
  </si>
  <si>
    <t>157,67</t>
  </si>
  <si>
    <t>В81-115</t>
  </si>
  <si>
    <t>В81-116</t>
  </si>
  <si>
    <t>159,72</t>
  </si>
  <si>
    <t>157,59</t>
  </si>
  <si>
    <t>В81-117</t>
  </si>
  <si>
    <t>159,59</t>
  </si>
  <si>
    <t>В81-118</t>
  </si>
  <si>
    <t>В81-119</t>
  </si>
  <si>
    <t>159,29</t>
  </si>
  <si>
    <t>В81-120</t>
  </si>
  <si>
    <t>159,86</t>
  </si>
  <si>
    <t>В81-121</t>
  </si>
  <si>
    <t>В81-122</t>
  </si>
  <si>
    <t>В81-123</t>
  </si>
  <si>
    <t>В81-124</t>
  </si>
  <si>
    <t>157,36</t>
  </si>
  <si>
    <t>В81-125</t>
  </si>
  <si>
    <t>152,41</t>
  </si>
  <si>
    <t>150,76</t>
  </si>
  <si>
    <t>В81-126</t>
  </si>
  <si>
    <t>В81-127</t>
  </si>
  <si>
    <t>156,20</t>
  </si>
  <si>
    <t>154,40</t>
  </si>
  <si>
    <t>В81-128</t>
  </si>
  <si>
    <t>155,88</t>
  </si>
  <si>
    <t>153,65</t>
  </si>
  <si>
    <t>В81-129</t>
  </si>
  <si>
    <t>155,11</t>
  </si>
  <si>
    <t>152,68</t>
  </si>
  <si>
    <t>В81-130</t>
  </si>
  <si>
    <t>153,97</t>
  </si>
  <si>
    <t>В81-131</t>
  </si>
  <si>
    <t>156,06</t>
  </si>
  <si>
    <t>153,94</t>
  </si>
  <si>
    <t>В81-132</t>
  </si>
  <si>
    <t>154,54</t>
  </si>
  <si>
    <t>В81-133</t>
  </si>
  <si>
    <t>157,02</t>
  </si>
  <si>
    <t>154,50</t>
  </si>
  <si>
    <t>В81-134</t>
  </si>
  <si>
    <t>155,02</t>
  </si>
  <si>
    <t>В81-135</t>
  </si>
  <si>
    <t>157,52</t>
  </si>
  <si>
    <t>155,01</t>
  </si>
  <si>
    <t>В81-136</t>
  </si>
  <si>
    <t>В81-137</t>
  </si>
  <si>
    <t>158,14</t>
  </si>
  <si>
    <t>156,11</t>
  </si>
  <si>
    <t>В81-138</t>
  </si>
  <si>
    <t>В81-139</t>
  </si>
  <si>
    <t>157,97</t>
  </si>
  <si>
    <t>155,25</t>
  </si>
  <si>
    <t>В81-140</t>
  </si>
  <si>
    <t>155,30</t>
  </si>
  <si>
    <t>В81-141</t>
  </si>
  <si>
    <t>В81-142</t>
  </si>
  <si>
    <t>155,95</t>
  </si>
  <si>
    <t>В81-143</t>
  </si>
  <si>
    <t>В81-144</t>
  </si>
  <si>
    <t>В81-145</t>
  </si>
  <si>
    <t>В81-146</t>
  </si>
  <si>
    <t>154,47</t>
  </si>
  <si>
    <t>В81-147</t>
  </si>
  <si>
    <t>155,74</t>
  </si>
  <si>
    <t>153,93</t>
  </si>
  <si>
    <t>В81-148</t>
  </si>
  <si>
    <t>157,20</t>
  </si>
  <si>
    <t>154,77</t>
  </si>
  <si>
    <t>В81-149</t>
  </si>
  <si>
    <t>154,79</t>
  </si>
  <si>
    <t>В81-150</t>
  </si>
  <si>
    <t>157,28</t>
  </si>
  <si>
    <t>В81-151</t>
  </si>
  <si>
    <t>В81-152</t>
  </si>
  <si>
    <t>156,39</t>
  </si>
  <si>
    <t>В81-153</t>
  </si>
  <si>
    <t>155,41</t>
  </si>
  <si>
    <t>В81-154</t>
  </si>
  <si>
    <t>В81-155</t>
  </si>
  <si>
    <t>158,63</t>
  </si>
  <si>
    <t>В81-156</t>
  </si>
  <si>
    <t>158,67</t>
  </si>
  <si>
    <t>156,41</t>
  </si>
  <si>
    <t>В81-157</t>
  </si>
  <si>
    <t>156,63</t>
  </si>
  <si>
    <t>В81-158</t>
  </si>
  <si>
    <t>В81-159</t>
  </si>
  <si>
    <t>156,80</t>
  </si>
  <si>
    <t>В81-160</t>
  </si>
  <si>
    <t>156,90</t>
  </si>
  <si>
    <t>В81-161</t>
  </si>
  <si>
    <t>В81-162</t>
  </si>
  <si>
    <t>В81-163</t>
  </si>
  <si>
    <t>159,14</t>
  </si>
  <si>
    <t>В81-164</t>
  </si>
  <si>
    <t>159,17</t>
  </si>
  <si>
    <t>В81-165</t>
  </si>
  <si>
    <t>158,98</t>
  </si>
  <si>
    <t>156,77</t>
  </si>
  <si>
    <t>В81-166</t>
  </si>
  <si>
    <t>158,97</t>
  </si>
  <si>
    <t>В81-167</t>
  </si>
  <si>
    <t>В81-168</t>
  </si>
  <si>
    <t>158,93</t>
  </si>
  <si>
    <t>157,11</t>
  </si>
  <si>
    <t>В81-169</t>
  </si>
  <si>
    <t>156,98</t>
  </si>
  <si>
    <t>В81-170</t>
  </si>
  <si>
    <t>157,22</t>
  </si>
  <si>
    <t>В81-171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</si>
  <si>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81-178-53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</si>
  <si>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81-178-52</t>
    </r>
  </si>
  <si>
    <t>кран кульовий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</si>
  <si>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81-178-49</t>
    </r>
  </si>
  <si>
    <t>1,7м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</si>
  <si>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81-178-44</t>
    </r>
  </si>
  <si>
    <t>3,0*4,0</t>
  </si>
  <si>
    <t>4шт.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</si>
  <si>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81-178-42</t>
    </r>
  </si>
  <si>
    <t>3,0*2,0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</si>
  <si>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81-178-44а</t>
    </r>
  </si>
  <si>
    <t>В81-44а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</si>
  <si>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81-178-55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</si>
  <si>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81-178-56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</si>
  <si>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81-178-56а</t>
    </r>
  </si>
  <si>
    <t>В81-56а</t>
  </si>
  <si>
    <t>закр.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</si>
  <si>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81-178-54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</si>
  <si>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81-178-54а</t>
    </r>
  </si>
  <si>
    <t>В81-54а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</si>
  <si>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81-178-54б</t>
    </r>
  </si>
  <si>
    <t>В81-54б</t>
  </si>
  <si>
    <t>пластмас.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</si>
  <si>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81-178-55а</t>
    </r>
  </si>
  <si>
    <t>В81-55а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</si>
  <si>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81-178-57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</si>
  <si>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81-178-149а</t>
    </r>
  </si>
  <si>
    <t>В81-149а</t>
  </si>
  <si>
    <t>3,0*3,0</t>
  </si>
  <si>
    <t>збп</t>
  </si>
  <si>
    <t>2 шт.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</si>
  <si>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81-178-149</t>
    </r>
  </si>
  <si>
    <t>3 шт.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</si>
  <si>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81-178-148</t>
    </r>
  </si>
  <si>
    <t>1,7 м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</si>
  <si>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81-178-160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</si>
  <si>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81-178-158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</si>
  <si>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81-178-166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</si>
  <si>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81-178-60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</si>
  <si>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81-178-143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</si>
  <si>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81-178-141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</si>
  <si>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81-178-136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</si>
  <si>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81-178-137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</si>
  <si>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81-178-132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</si>
  <si>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81-178-131</t>
    </r>
  </si>
  <si>
    <t>заглушка d 150 мм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</si>
  <si>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81-178-131а</t>
    </r>
  </si>
  <si>
    <t>В81-131а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</si>
  <si>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81-178-146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</si>
  <si>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81-178-147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</si>
  <si>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81-178-144</t>
    </r>
  </si>
  <si>
    <t>випуск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</si>
  <si>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81-178-51</t>
    </r>
  </si>
  <si>
    <t>до туалета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</si>
  <si>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85-178-13</t>
    </r>
  </si>
  <si>
    <t>84-9(85)</t>
  </si>
  <si>
    <t>В85-1</t>
  </si>
  <si>
    <t>159,47</t>
  </si>
  <si>
    <t>В85-2</t>
  </si>
  <si>
    <t>В85-3</t>
  </si>
  <si>
    <t>В85-4</t>
  </si>
  <si>
    <t>161,18</t>
  </si>
  <si>
    <t>В85-5</t>
  </si>
  <si>
    <t>161,09</t>
  </si>
  <si>
    <t>В85-6</t>
  </si>
  <si>
    <t>164,12</t>
  </si>
  <si>
    <t>162,40</t>
  </si>
  <si>
    <t>В85-7</t>
  </si>
  <si>
    <t>163,22</t>
  </si>
  <si>
    <t>161,36</t>
  </si>
  <si>
    <t>В85-8</t>
  </si>
  <si>
    <t>162,45</t>
  </si>
  <si>
    <t>161,15</t>
  </si>
  <si>
    <t>В85-9</t>
  </si>
  <si>
    <t>165,63</t>
  </si>
  <si>
    <t>163,30</t>
  </si>
  <si>
    <t>В85-10</t>
  </si>
  <si>
    <t>В85-11</t>
  </si>
  <si>
    <t>В85-12</t>
  </si>
  <si>
    <t>159,83</t>
  </si>
  <si>
    <t>157,42</t>
  </si>
  <si>
    <t>В85-13</t>
  </si>
  <si>
    <t>157,09</t>
  </si>
  <si>
    <t>В85-14</t>
  </si>
  <si>
    <t>158,20</t>
  </si>
  <si>
    <t>В85-15</t>
  </si>
  <si>
    <t>159,89</t>
  </si>
  <si>
    <t>В85-16</t>
  </si>
  <si>
    <t>В85-17</t>
  </si>
  <si>
    <t>В85-18</t>
  </si>
  <si>
    <t>В85-19</t>
  </si>
  <si>
    <t>В85-20</t>
  </si>
  <si>
    <t>157,16</t>
  </si>
  <si>
    <t>В85-21</t>
  </si>
  <si>
    <t>В85-22</t>
  </si>
  <si>
    <t>В85-23</t>
  </si>
  <si>
    <t>157,48</t>
  </si>
  <si>
    <t>В85-24</t>
  </si>
  <si>
    <t>157,63</t>
  </si>
  <si>
    <t>В85-25</t>
  </si>
  <si>
    <t>157,73</t>
  </si>
  <si>
    <t>В85-26</t>
  </si>
  <si>
    <t>159,90</t>
  </si>
  <si>
    <t>В85-27</t>
  </si>
  <si>
    <t>157,33</t>
  </si>
  <si>
    <t>В85-28</t>
  </si>
  <si>
    <t>157,82</t>
  </si>
  <si>
    <t>В85-29</t>
  </si>
  <si>
    <t>В85-30</t>
  </si>
  <si>
    <t>В85-31</t>
  </si>
  <si>
    <t>157,96</t>
  </si>
  <si>
    <t>В85-32</t>
  </si>
  <si>
    <t>157,44</t>
  </si>
  <si>
    <t>В85-33</t>
  </si>
  <si>
    <t>154,70</t>
  </si>
  <si>
    <t>В85-34</t>
  </si>
  <si>
    <t>165,13</t>
  </si>
  <si>
    <t>163,52</t>
  </si>
  <si>
    <t>В85-35</t>
  </si>
  <si>
    <t>165,93</t>
  </si>
  <si>
    <t>164,31</t>
  </si>
  <si>
    <t>В85-36</t>
  </si>
  <si>
    <t>169,17</t>
  </si>
  <si>
    <t>165,47</t>
  </si>
  <si>
    <t>В85-37</t>
  </si>
  <si>
    <t>169,12</t>
  </si>
  <si>
    <t>В85-38</t>
  </si>
  <si>
    <t>166,45</t>
  </si>
  <si>
    <t>163,77</t>
  </si>
  <si>
    <t>В85-39</t>
  </si>
  <si>
    <t>166,42</t>
  </si>
  <si>
    <t>163,73</t>
  </si>
  <si>
    <t>В85-40</t>
  </si>
  <si>
    <t>184,76</t>
  </si>
  <si>
    <t>182,51</t>
  </si>
  <si>
    <t>В85-41</t>
  </si>
  <si>
    <t>184,77</t>
  </si>
  <si>
    <t>В85-42</t>
  </si>
  <si>
    <t>184,78</t>
  </si>
  <si>
    <t>182,80</t>
  </si>
  <si>
    <t>В85-43</t>
  </si>
  <si>
    <t>185,29</t>
  </si>
  <si>
    <t>183,23</t>
  </si>
  <si>
    <t>В85-44</t>
  </si>
  <si>
    <t>185,65</t>
  </si>
  <si>
    <t>183,42</t>
  </si>
  <si>
    <t>В85-45</t>
  </si>
  <si>
    <t>185,77</t>
  </si>
  <si>
    <t>183,47</t>
  </si>
  <si>
    <t>В85-46</t>
  </si>
  <si>
    <t>185,66</t>
  </si>
  <si>
    <t>183,56</t>
  </si>
  <si>
    <t>В85-47</t>
  </si>
  <si>
    <t>185,72</t>
  </si>
  <si>
    <t>183,70</t>
  </si>
  <si>
    <t>В85-48</t>
  </si>
  <si>
    <t>185,97</t>
  </si>
  <si>
    <t>183,90</t>
  </si>
  <si>
    <t>В85-49</t>
  </si>
  <si>
    <t>186,06</t>
  </si>
  <si>
    <t>185,91</t>
  </si>
  <si>
    <t>В85-50</t>
  </si>
  <si>
    <t>186,20</t>
  </si>
  <si>
    <t>184,38</t>
  </si>
  <si>
    <t>В85-51</t>
  </si>
  <si>
    <t>186,60</t>
  </si>
  <si>
    <t>184,19</t>
  </si>
  <si>
    <t>В85-52</t>
  </si>
  <si>
    <t>186,64</t>
  </si>
  <si>
    <t>184,67</t>
  </si>
  <si>
    <t>В85-53</t>
  </si>
  <si>
    <t>186,65</t>
  </si>
  <si>
    <t>184,53</t>
  </si>
  <si>
    <t>В85-54</t>
  </si>
  <si>
    <t>187,07</t>
  </si>
  <si>
    <t>184,66</t>
  </si>
  <si>
    <t>В85-55</t>
  </si>
  <si>
    <t>186,00</t>
  </si>
  <si>
    <t>184,12</t>
  </si>
  <si>
    <t>В85-56</t>
  </si>
  <si>
    <t>186,16</t>
  </si>
  <si>
    <t>184,27</t>
  </si>
  <si>
    <t>В85-57</t>
  </si>
  <si>
    <t>186,10</t>
  </si>
  <si>
    <t>184,40</t>
  </si>
  <si>
    <t>В85-58</t>
  </si>
  <si>
    <t>185,49</t>
  </si>
  <si>
    <t>183,84</t>
  </si>
  <si>
    <t>В85-59</t>
  </si>
  <si>
    <t>184,98</t>
  </si>
  <si>
    <t>183,43</t>
  </si>
  <si>
    <t>В85-60</t>
  </si>
  <si>
    <t>185,75</t>
  </si>
  <si>
    <t>184,13</t>
  </si>
  <si>
    <t>В85-61</t>
  </si>
  <si>
    <t>190,10</t>
  </si>
  <si>
    <t>189,25</t>
  </si>
  <si>
    <t>В85-62</t>
  </si>
  <si>
    <t>190,08</t>
  </si>
  <si>
    <t>В85-63</t>
  </si>
  <si>
    <t>В85-64</t>
  </si>
  <si>
    <t>187,12</t>
  </si>
  <si>
    <t>185,06</t>
  </si>
  <si>
    <t>В85-65</t>
  </si>
  <si>
    <t>187,16</t>
  </si>
  <si>
    <t>185,08</t>
  </si>
  <si>
    <t>В85-66</t>
  </si>
  <si>
    <t>187,18</t>
  </si>
  <si>
    <t>182,90</t>
  </si>
  <si>
    <t>В85-67</t>
  </si>
  <si>
    <t>186,08</t>
  </si>
  <si>
    <t>В85-68</t>
  </si>
  <si>
    <t>187,36</t>
  </si>
  <si>
    <t>186,19</t>
  </si>
  <si>
    <t>В85-69</t>
  </si>
  <si>
    <t>189,02</t>
  </si>
  <si>
    <t>В85-70</t>
  </si>
  <si>
    <t>189,85</t>
  </si>
  <si>
    <t>В85-71</t>
  </si>
  <si>
    <t>189,87</t>
  </si>
  <si>
    <t>В85-72</t>
  </si>
  <si>
    <t>187,47</t>
  </si>
  <si>
    <t>183,87</t>
  </si>
  <si>
    <t>В85-73</t>
  </si>
  <si>
    <t>В85-74</t>
  </si>
  <si>
    <t>183,86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</si>
  <si>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85-178-19</t>
    </r>
  </si>
  <si>
    <t>2,1*2,1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</si>
  <si>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81-178-68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</si>
  <si>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81-178-67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</si>
  <si>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81-178-65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</si>
  <si>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81-178-73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</si>
  <si>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81-178-61</t>
    </r>
  </si>
  <si>
    <t>4,0*4,0</t>
  </si>
  <si>
    <t>2 шт., лічильник Ду 80 мм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</si>
  <si>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70-178-32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</si>
  <si>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70-178-43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</si>
  <si>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70-178-44</t>
    </r>
  </si>
  <si>
    <t>до ж/б № 59</t>
  </si>
  <si>
    <t>до ж/б № 61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</si>
  <si>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70-178-45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</si>
  <si>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70-178-46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</si>
  <si>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70-178-11</t>
    </r>
  </si>
  <si>
    <t>1,8*1,8</t>
  </si>
  <si>
    <t>поворотна камера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</si>
  <si>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70-178-10</t>
    </r>
  </si>
  <si>
    <t>камера для установки лічильника</t>
  </si>
  <si>
    <t>2,0*1,8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</si>
  <si>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70-178-13</t>
    </r>
  </si>
  <si>
    <t>1,7*1,5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</si>
  <si>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70-178-10а</t>
    </r>
  </si>
  <si>
    <t>В70-10а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</si>
  <si>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70-178-84</t>
    </r>
  </si>
  <si>
    <t>до ж/б № 144</t>
  </si>
  <si>
    <t>В70-57а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</si>
  <si>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70-178-57а</t>
    </r>
  </si>
  <si>
    <t>сталь до ж/б № 87</t>
  </si>
  <si>
    <t>до №98 по вул. Таращанській</t>
  </si>
  <si>
    <t>відкр</t>
  </si>
  <si>
    <t>до №69 по вул. Таращанській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</si>
  <si>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70-178-47</t>
    </r>
  </si>
  <si>
    <t>цегл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</si>
  <si>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70-178-48</t>
    </r>
  </si>
  <si>
    <t>до №106 по вул. Таращанській</t>
  </si>
  <si>
    <t>до №75 по вул. Таращанській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</si>
  <si>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70-178-49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</si>
  <si>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70-178-50</t>
    </r>
  </si>
  <si>
    <t>до №116 по вул. Таращанській</t>
  </si>
  <si>
    <t>до №79 по вул. Таращанській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</si>
  <si>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70-178-51</t>
    </r>
  </si>
  <si>
    <t>149,95</t>
  </si>
  <si>
    <t>151,93</t>
  </si>
  <si>
    <t>В59-202</t>
  </si>
  <si>
    <t>150,51</t>
  </si>
  <si>
    <t>152,12</t>
  </si>
  <si>
    <t>В59-201</t>
  </si>
  <si>
    <t>150,23</t>
  </si>
  <si>
    <t>152,62</t>
  </si>
  <si>
    <t>В59-200</t>
  </si>
  <si>
    <t>150,68</t>
  </si>
  <si>
    <t>153,09</t>
  </si>
  <si>
    <t>В59-199</t>
  </si>
  <si>
    <t>154,10</t>
  </si>
  <si>
    <t>В59-198</t>
  </si>
  <si>
    <t>151,41</t>
  </si>
  <si>
    <t>153,14</t>
  </si>
  <si>
    <t>В59-197</t>
  </si>
  <si>
    <t>155,55</t>
  </si>
  <si>
    <t>В59-196</t>
  </si>
  <si>
    <t>153,40</t>
  </si>
  <si>
    <t>155,46</t>
  </si>
  <si>
    <t>В59-195</t>
  </si>
  <si>
    <t>153,39</t>
  </si>
  <si>
    <t>В59-194</t>
  </si>
  <si>
    <t>153,38</t>
  </si>
  <si>
    <t>В59-193</t>
  </si>
  <si>
    <t>153,37</t>
  </si>
  <si>
    <t>155,18</t>
  </si>
  <si>
    <t>В59-192</t>
  </si>
  <si>
    <t>153,31</t>
  </si>
  <si>
    <t>155,13</t>
  </si>
  <si>
    <t>В59-191</t>
  </si>
  <si>
    <t>155,08</t>
  </si>
  <si>
    <t>В59-190</t>
  </si>
  <si>
    <t>153,18</t>
  </si>
  <si>
    <t>154,98</t>
  </si>
  <si>
    <t>В59-189</t>
  </si>
  <si>
    <t>154,62</t>
  </si>
  <si>
    <t>154,72</t>
  </si>
  <si>
    <t>В59-188</t>
  </si>
  <si>
    <t>152,89</t>
  </si>
  <si>
    <t>В59-187</t>
  </si>
  <si>
    <t>152,66</t>
  </si>
  <si>
    <t>154,46</t>
  </si>
  <si>
    <t>В59-186</t>
  </si>
  <si>
    <t>154,48</t>
  </si>
  <si>
    <t>В59-185</t>
  </si>
  <si>
    <t>152,59</t>
  </si>
  <si>
    <t>В59-184</t>
  </si>
  <si>
    <t>152,55</t>
  </si>
  <si>
    <t>154,39</t>
  </si>
  <si>
    <t>В59-183</t>
  </si>
  <si>
    <t>153,75</t>
  </si>
  <si>
    <t>В59-182</t>
  </si>
  <si>
    <t>155,34</t>
  </si>
  <si>
    <t>157,25</t>
  </si>
  <si>
    <t>В59-181</t>
  </si>
  <si>
    <t>156,47</t>
  </si>
  <si>
    <t>157,99</t>
  </si>
  <si>
    <t>В59-180</t>
  </si>
  <si>
    <t>В59-179</t>
  </si>
  <si>
    <t>155,93</t>
  </si>
  <si>
    <t>В59-178</t>
  </si>
  <si>
    <t>155,85</t>
  </si>
  <si>
    <t>В59-177</t>
  </si>
  <si>
    <t>153,50</t>
  </si>
  <si>
    <t>155,53</t>
  </si>
  <si>
    <t>В59-176</t>
  </si>
  <si>
    <t>153,55</t>
  </si>
  <si>
    <t>В59-175</t>
  </si>
  <si>
    <t>153,58</t>
  </si>
  <si>
    <t>155,57</t>
  </si>
  <si>
    <t>В59-174</t>
  </si>
  <si>
    <t>155,78</t>
  </si>
  <si>
    <t>В59-173</t>
  </si>
  <si>
    <t>153,71</t>
  </si>
  <si>
    <t>155,84</t>
  </si>
  <si>
    <t>В59-172</t>
  </si>
  <si>
    <t>153,73</t>
  </si>
  <si>
    <t>155,82</t>
  </si>
  <si>
    <t>В59-171</t>
  </si>
  <si>
    <t>153,78</t>
  </si>
  <si>
    <t>155,86</t>
  </si>
  <si>
    <t>В59-170</t>
  </si>
  <si>
    <t>153,84</t>
  </si>
  <si>
    <t>В59-169</t>
  </si>
  <si>
    <t>153,67</t>
  </si>
  <si>
    <t>155,65</t>
  </si>
  <si>
    <t>В59-168</t>
  </si>
  <si>
    <t>152,78</t>
  </si>
  <si>
    <t>В59-167</t>
  </si>
  <si>
    <t>В59-166</t>
  </si>
  <si>
    <t>152,37</t>
  </si>
  <si>
    <t>154,30</t>
  </si>
  <si>
    <t>В59-165</t>
  </si>
  <si>
    <t>151,97</t>
  </si>
  <si>
    <t>153,57</t>
  </si>
  <si>
    <t>В59-164</t>
  </si>
  <si>
    <t>151,84</t>
  </si>
  <si>
    <t>В59-163</t>
  </si>
  <si>
    <t>151,80</t>
  </si>
  <si>
    <t>В59-162</t>
  </si>
  <si>
    <t>152,10</t>
  </si>
  <si>
    <t>153,85</t>
  </si>
  <si>
    <t>В59-161</t>
  </si>
  <si>
    <t>152,14</t>
  </si>
  <si>
    <t>В59-160</t>
  </si>
  <si>
    <t>151,53</t>
  </si>
  <si>
    <t>153,33</t>
  </si>
  <si>
    <t>В59-159</t>
  </si>
  <si>
    <t>151,52</t>
  </si>
  <si>
    <t>В59-158</t>
  </si>
  <si>
    <t>151,94</t>
  </si>
  <si>
    <t>153,44</t>
  </si>
  <si>
    <t>В59-157</t>
  </si>
  <si>
    <t>153,53</t>
  </si>
  <si>
    <t>155,33</t>
  </si>
  <si>
    <t>В59-156</t>
  </si>
  <si>
    <t>151,74</t>
  </si>
  <si>
    <t>В59-155</t>
  </si>
  <si>
    <t>151,81</t>
  </si>
  <si>
    <t>В59-154</t>
  </si>
  <si>
    <t>151,82</t>
  </si>
  <si>
    <t>В59-153</t>
  </si>
  <si>
    <t>В59-152</t>
  </si>
  <si>
    <t>151,71</t>
  </si>
  <si>
    <t>153,70</t>
  </si>
  <si>
    <t>В59-151</t>
  </si>
  <si>
    <t>153,11</t>
  </si>
  <si>
    <t>154,84</t>
  </si>
  <si>
    <t>В59-150</t>
  </si>
  <si>
    <t>154,45</t>
  </si>
  <si>
    <t>В59-149</t>
  </si>
  <si>
    <t>152,85</t>
  </si>
  <si>
    <t>154,33</t>
  </si>
  <si>
    <t>В59-148</t>
  </si>
  <si>
    <t>153,64</t>
  </si>
  <si>
    <t>155,73</t>
  </si>
  <si>
    <t>В59-147</t>
  </si>
  <si>
    <t>152,79</t>
  </si>
  <si>
    <t>154,38</t>
  </si>
  <si>
    <t>В59-146</t>
  </si>
  <si>
    <t>152,64</t>
  </si>
  <si>
    <t>154,29</t>
  </si>
  <si>
    <t>В59-145</t>
  </si>
  <si>
    <t>153,22</t>
  </si>
  <si>
    <t>В59-144</t>
  </si>
  <si>
    <t>153,34</t>
  </si>
  <si>
    <t>В59-143</t>
  </si>
  <si>
    <t>151,60</t>
  </si>
  <si>
    <t>В59-142</t>
  </si>
  <si>
    <t>151,02</t>
  </si>
  <si>
    <t>152,87</t>
  </si>
  <si>
    <t>В59-141</t>
  </si>
  <si>
    <t>150,65</t>
  </si>
  <si>
    <t>152,91</t>
  </si>
  <si>
    <t>В59-140</t>
  </si>
  <si>
    <t>150,31</t>
  </si>
  <si>
    <t>151,67</t>
  </si>
  <si>
    <t>В59-139</t>
  </si>
  <si>
    <t>150,43</t>
  </si>
  <si>
    <t>В59-138</t>
  </si>
  <si>
    <t>150,45</t>
  </si>
  <si>
    <t>151,85</t>
  </si>
  <si>
    <t>В59-137</t>
  </si>
  <si>
    <t>150,58</t>
  </si>
  <si>
    <t>152,05</t>
  </si>
  <si>
    <t>В59-136</t>
  </si>
  <si>
    <t>152,74</t>
  </si>
  <si>
    <t>В59-135</t>
  </si>
  <si>
    <t>150,94</t>
  </si>
  <si>
    <t>152,36</t>
  </si>
  <si>
    <t>В59-134</t>
  </si>
  <si>
    <t>151,33</t>
  </si>
  <si>
    <t>В59-133</t>
  </si>
  <si>
    <t>151,62</t>
  </si>
  <si>
    <t>152,94</t>
  </si>
  <si>
    <t>В59-132</t>
  </si>
  <si>
    <t>150,89</t>
  </si>
  <si>
    <t>В59-131</t>
  </si>
  <si>
    <t>150,93</t>
  </si>
  <si>
    <t>В59-130</t>
  </si>
  <si>
    <t>152,50</t>
  </si>
  <si>
    <t>В59-129</t>
  </si>
  <si>
    <t>151,55</t>
  </si>
  <si>
    <t>152,80</t>
  </si>
  <si>
    <t>В59-128</t>
  </si>
  <si>
    <t>153,02</t>
  </si>
  <si>
    <t>В59-127</t>
  </si>
  <si>
    <t>153,48</t>
  </si>
  <si>
    <t>В59-126</t>
  </si>
  <si>
    <t>151,15</t>
  </si>
  <si>
    <t>152,65</t>
  </si>
  <si>
    <t>В59-125</t>
  </si>
  <si>
    <t>152,40</t>
  </si>
  <si>
    <t>В59-124</t>
  </si>
  <si>
    <t>151,35</t>
  </si>
  <si>
    <t>153,29</t>
  </si>
  <si>
    <t>В59-123</t>
  </si>
  <si>
    <t>151,18</t>
  </si>
  <si>
    <t>153,10</t>
  </si>
  <si>
    <t>В59-122</t>
  </si>
  <si>
    <t>151,24</t>
  </si>
  <si>
    <t>153,16</t>
  </si>
  <si>
    <t>В59-121</t>
  </si>
  <si>
    <t>151,46</t>
  </si>
  <si>
    <t>В59-120</t>
  </si>
  <si>
    <t>151,65</t>
  </si>
  <si>
    <t>В59-119</t>
  </si>
  <si>
    <t>151,99</t>
  </si>
  <si>
    <t>153,12</t>
  </si>
  <si>
    <t>В59-118</t>
  </si>
  <si>
    <t>151,91</t>
  </si>
  <si>
    <t>153,08</t>
  </si>
  <si>
    <t>В59-117</t>
  </si>
  <si>
    <t>153,06</t>
  </si>
  <si>
    <t>В59-116</t>
  </si>
  <si>
    <t>151,79</t>
  </si>
  <si>
    <t>В59-115</t>
  </si>
  <si>
    <t>151,75</t>
  </si>
  <si>
    <t>153,68</t>
  </si>
  <si>
    <t>В59-114</t>
  </si>
  <si>
    <t>В59-113</t>
  </si>
  <si>
    <t>151,63</t>
  </si>
  <si>
    <t>153,61</t>
  </si>
  <si>
    <t>В59-112</t>
  </si>
  <si>
    <t>152,03</t>
  </si>
  <si>
    <t>153,95</t>
  </si>
  <si>
    <t>В59-111</t>
  </si>
  <si>
    <t>152,15</t>
  </si>
  <si>
    <t>154,13</t>
  </si>
  <si>
    <t>В59-110</t>
  </si>
  <si>
    <t>147,70</t>
  </si>
  <si>
    <t>149,45</t>
  </si>
  <si>
    <t>В59-109</t>
  </si>
  <si>
    <t>В59-108</t>
  </si>
  <si>
    <t>157,94</t>
  </si>
  <si>
    <t>В59-107</t>
  </si>
  <si>
    <t>161,96</t>
  </si>
  <si>
    <t>163,60</t>
  </si>
  <si>
    <t>В59-106</t>
  </si>
  <si>
    <t>159,51</t>
  </si>
  <si>
    <t>В59-105</t>
  </si>
  <si>
    <t>159,36</t>
  </si>
  <si>
    <t>В59-104</t>
  </si>
  <si>
    <t>В59-103</t>
  </si>
  <si>
    <t>154,65</t>
  </si>
  <si>
    <t>156,62</t>
  </si>
  <si>
    <t>В59-102</t>
  </si>
  <si>
    <t>153,20</t>
  </si>
  <si>
    <t>154,86</t>
  </si>
  <si>
    <t>В59-101</t>
  </si>
  <si>
    <t>152,60</t>
  </si>
  <si>
    <t>В59-100</t>
  </si>
  <si>
    <t>В59-99</t>
  </si>
  <si>
    <t>151,22</t>
  </si>
  <si>
    <t>152,23</t>
  </si>
  <si>
    <t>В59-98</t>
  </si>
  <si>
    <t>149,96</t>
  </si>
  <si>
    <t>151,64</t>
  </si>
  <si>
    <t>В59-97</t>
  </si>
  <si>
    <t>148,63</t>
  </si>
  <si>
    <t>150,49</t>
  </si>
  <si>
    <t>В59-96</t>
  </si>
  <si>
    <t>149,49</t>
  </si>
  <si>
    <t>150,26</t>
  </si>
  <si>
    <t>В59-95</t>
  </si>
  <si>
    <t>148,53</t>
  </si>
  <si>
    <t>149,62</t>
  </si>
  <si>
    <t>В59-94</t>
  </si>
  <si>
    <t>144,41</t>
  </si>
  <si>
    <t>146,54</t>
  </si>
  <si>
    <t>В59-93</t>
  </si>
  <si>
    <t>144,81</t>
  </si>
  <si>
    <t>146,67</t>
  </si>
  <si>
    <t>В59-92</t>
  </si>
  <si>
    <t>146,61</t>
  </si>
  <si>
    <t>147,92</t>
  </si>
  <si>
    <t>В59-91</t>
  </si>
  <si>
    <t>147,00</t>
  </si>
  <si>
    <t>148,50</t>
  </si>
  <si>
    <t>В59-90</t>
  </si>
  <si>
    <t>147,15</t>
  </si>
  <si>
    <t>148,90</t>
  </si>
  <si>
    <t>В59-89</t>
  </si>
  <si>
    <t>146,38</t>
  </si>
  <si>
    <t>148,18</t>
  </si>
  <si>
    <t>В59-88</t>
  </si>
  <si>
    <t>146,47</t>
  </si>
  <si>
    <t>148,29</t>
  </si>
  <si>
    <t>В59-87</t>
  </si>
  <si>
    <t>147,73</t>
  </si>
  <si>
    <t>149,53</t>
  </si>
  <si>
    <t>В59-86</t>
  </si>
  <si>
    <t>148,46</t>
  </si>
  <si>
    <t>В59-85</t>
  </si>
  <si>
    <t>149,60</t>
  </si>
  <si>
    <t>151,17</t>
  </si>
  <si>
    <t>В59-84</t>
  </si>
  <si>
    <t>149,80</t>
  </si>
  <si>
    <t>151,29</t>
  </si>
  <si>
    <t>В59-83</t>
  </si>
  <si>
    <t>149,69</t>
  </si>
  <si>
    <t>151,27</t>
  </si>
  <si>
    <t>В59-82</t>
  </si>
  <si>
    <t>150,27</t>
  </si>
  <si>
    <t>В59-81</t>
  </si>
  <si>
    <t>150,66</t>
  </si>
  <si>
    <t>152,25</t>
  </si>
  <si>
    <t>В59-80</t>
  </si>
  <si>
    <t>151,42</t>
  </si>
  <si>
    <t>В59-79</t>
  </si>
  <si>
    <t>151,47</t>
  </si>
  <si>
    <t>153,05</t>
  </si>
  <si>
    <t>В59-78</t>
  </si>
  <si>
    <t>В59-77</t>
  </si>
  <si>
    <t>146,03</t>
  </si>
  <si>
    <t>148,65</t>
  </si>
  <si>
    <t>В59-76</t>
  </si>
  <si>
    <t>150,83</t>
  </si>
  <si>
    <t>152,63</t>
  </si>
  <si>
    <t>В59-75</t>
  </si>
  <si>
    <t>153,98</t>
  </si>
  <si>
    <t>В59-74</t>
  </si>
  <si>
    <t>154,90</t>
  </si>
  <si>
    <t>В59-73</t>
  </si>
  <si>
    <t>155,92</t>
  </si>
  <si>
    <t>В59-72</t>
  </si>
  <si>
    <t>154,42</t>
  </si>
  <si>
    <t>В59-71</t>
  </si>
  <si>
    <t>155,90</t>
  </si>
  <si>
    <t>В59-70</t>
  </si>
  <si>
    <t>155,80</t>
  </si>
  <si>
    <t>В59-69</t>
  </si>
  <si>
    <t>153,76</t>
  </si>
  <si>
    <t>В59-68</t>
  </si>
  <si>
    <t>В59-67</t>
  </si>
  <si>
    <t>156,91</t>
  </si>
  <si>
    <t>В59-66</t>
  </si>
  <si>
    <t>В59-64</t>
  </si>
  <si>
    <t>В59-63</t>
  </si>
  <si>
    <t>156,53</t>
  </si>
  <si>
    <t>158,73</t>
  </si>
  <si>
    <t>В59-62</t>
  </si>
  <si>
    <t>В59-61</t>
  </si>
  <si>
    <t>В59-60</t>
  </si>
  <si>
    <t>В59-59</t>
  </si>
  <si>
    <t>159,02</t>
  </si>
  <si>
    <t>В59-58</t>
  </si>
  <si>
    <t>160,83</t>
  </si>
  <si>
    <t>В59-57</t>
  </si>
  <si>
    <t>В59-56</t>
  </si>
  <si>
    <t>В59-55</t>
  </si>
  <si>
    <t>В59-54</t>
  </si>
  <si>
    <t>В59-53</t>
  </si>
  <si>
    <t>В59-52</t>
  </si>
  <si>
    <t>160,09</t>
  </si>
  <si>
    <t>В59-51</t>
  </si>
  <si>
    <t>В59-50</t>
  </si>
  <si>
    <t>В59-49</t>
  </si>
  <si>
    <t>В59-48</t>
  </si>
  <si>
    <t>159,78</t>
  </si>
  <si>
    <t>В59-47</t>
  </si>
  <si>
    <t>159,77</t>
  </si>
  <si>
    <t>В59-46</t>
  </si>
  <si>
    <t>В59-45</t>
  </si>
  <si>
    <t>В59-44</t>
  </si>
  <si>
    <t>161,80</t>
  </si>
  <si>
    <t>В59-43</t>
  </si>
  <si>
    <t>159,55</t>
  </si>
  <si>
    <t>161,35</t>
  </si>
  <si>
    <t>В59-42</t>
  </si>
  <si>
    <t>161,02</t>
  </si>
  <si>
    <t>В59-41</t>
  </si>
  <si>
    <t>160,55</t>
  </si>
  <si>
    <t>В59-40</t>
  </si>
  <si>
    <t>158,38</t>
  </si>
  <si>
    <t>В59-39</t>
  </si>
  <si>
    <t>158,31</t>
  </si>
  <si>
    <t>В59-38</t>
  </si>
  <si>
    <t>160,88</t>
  </si>
  <si>
    <t>В59-37</t>
  </si>
  <si>
    <t>161,53</t>
  </si>
  <si>
    <t>В59-36</t>
  </si>
  <si>
    <t>163,79</t>
  </si>
  <si>
    <t>В59-35</t>
  </si>
  <si>
    <t>162,21</t>
  </si>
  <si>
    <t>В59-34</t>
  </si>
  <si>
    <t>162,29</t>
  </si>
  <si>
    <t>В59-33</t>
  </si>
  <si>
    <t>162,43</t>
  </si>
  <si>
    <t>В59-32</t>
  </si>
  <si>
    <t>162,30</t>
  </si>
  <si>
    <t>В59-31</t>
  </si>
  <si>
    <t>160,70</t>
  </si>
  <si>
    <t>162,22</t>
  </si>
  <si>
    <t>В59-30</t>
  </si>
  <si>
    <t>161,31</t>
  </si>
  <si>
    <t>161,99</t>
  </si>
  <si>
    <t>В59-29</t>
  </si>
  <si>
    <t>В59-28</t>
  </si>
  <si>
    <t>161,70</t>
  </si>
  <si>
    <t>В59-27</t>
  </si>
  <si>
    <t>161,47</t>
  </si>
  <si>
    <t>В59-26</t>
  </si>
  <si>
    <t>161,49</t>
  </si>
  <si>
    <t>В59-25</t>
  </si>
  <si>
    <t>161,50</t>
  </si>
  <si>
    <t>В59-24</t>
  </si>
  <si>
    <t>160,19</t>
  </si>
  <si>
    <t>В59-23</t>
  </si>
  <si>
    <t>В59-22</t>
  </si>
  <si>
    <t>В59-21</t>
  </si>
  <si>
    <t>156,52</t>
  </si>
  <si>
    <t>В59-20</t>
  </si>
  <si>
    <t>155,75</t>
  </si>
  <si>
    <t>В59-19</t>
  </si>
  <si>
    <t>155,62</t>
  </si>
  <si>
    <t>В59-18</t>
  </si>
  <si>
    <t>В59-17</t>
  </si>
  <si>
    <t>155,03</t>
  </si>
  <si>
    <t>156,50</t>
  </si>
  <si>
    <t>В59-16</t>
  </si>
  <si>
    <t>153,42</t>
  </si>
  <si>
    <t>В59-15</t>
  </si>
  <si>
    <t>151,56</t>
  </si>
  <si>
    <t>В59-14</t>
  </si>
  <si>
    <t>150,22</t>
  </si>
  <si>
    <t>В59-13</t>
  </si>
  <si>
    <t>147,56</t>
  </si>
  <si>
    <t>149,31</t>
  </si>
  <si>
    <t>В59-11</t>
  </si>
  <si>
    <t>143,61</t>
  </si>
  <si>
    <t>145,36</t>
  </si>
  <si>
    <t>В59-10</t>
  </si>
  <si>
    <t>145,45</t>
  </si>
  <si>
    <t>146,71</t>
  </si>
  <si>
    <t>В59-9</t>
  </si>
  <si>
    <t>146,21</t>
  </si>
  <si>
    <t>В59-8</t>
  </si>
  <si>
    <t>145,67</t>
  </si>
  <si>
    <t>147,42</t>
  </si>
  <si>
    <t>В59-7</t>
  </si>
  <si>
    <t>146,00</t>
  </si>
  <si>
    <t>147,39</t>
  </si>
  <si>
    <t>В59-6</t>
  </si>
  <si>
    <t>148,25</t>
  </si>
  <si>
    <t>В59-5</t>
  </si>
  <si>
    <t>148,05</t>
  </si>
  <si>
    <t>В59-4</t>
  </si>
  <si>
    <t>146,84</t>
  </si>
  <si>
    <t>148,39</t>
  </si>
  <si>
    <t>В59-3</t>
  </si>
  <si>
    <t>152,19</t>
  </si>
  <si>
    <t>153,90</t>
  </si>
  <si>
    <t>В59-2</t>
  </si>
  <si>
    <t>154,07</t>
  </si>
  <si>
    <t>155,69</t>
  </si>
  <si>
    <t>В59-1</t>
  </si>
  <si>
    <t>87-8(59)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</si>
  <si>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59-178-45</t>
    </r>
  </si>
  <si>
    <t>цегла</t>
  </si>
  <si>
    <t>п/є</t>
  </si>
  <si>
    <t>на школу</t>
  </si>
  <si>
    <t>на приватний сектор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</si>
  <si>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59-178-46;47</t>
    </r>
  </si>
  <si>
    <t>В59-46;47</t>
  </si>
  <si>
    <t>камера</t>
  </si>
  <si>
    <t>2,5*2,5</t>
  </si>
  <si>
    <t>на котельню</t>
  </si>
  <si>
    <t>2 шт; на котельню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</si>
  <si>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59-178-49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</si>
  <si>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59-178-50</t>
    </r>
  </si>
  <si>
    <t>2*3</t>
  </si>
  <si>
    <t>3 шт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</si>
  <si>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59-178-51</t>
    </r>
  </si>
  <si>
    <t>на №22 по вул. Таращанській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</si>
  <si>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59-178-53</t>
    </r>
  </si>
  <si>
    <t>на №14по вул. Таращанській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</si>
  <si>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59-178-55</t>
    </r>
  </si>
  <si>
    <t>на №41по вул. Таращанській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</si>
  <si>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59-178-56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</si>
  <si>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59-178-57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</si>
  <si>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59-178-58</t>
    </r>
  </si>
  <si>
    <t>25 та 50</t>
  </si>
  <si>
    <t>на №45 кв.1 по вул. Таращанській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</si>
  <si>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59-178-59</t>
    </r>
  </si>
  <si>
    <t>на №35 по вул. Таращанській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</si>
  <si>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59-178-60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</si>
  <si>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59-178-61</t>
    </r>
  </si>
  <si>
    <t>на №31 кв.2 по вул. Таращанській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</si>
  <si>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59-178-89</t>
    </r>
  </si>
  <si>
    <t>закрит</t>
  </si>
  <si>
    <t>на В/К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</si>
  <si>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59-178-94</t>
    </r>
  </si>
  <si>
    <t>на №5 по вул. Таращанській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</si>
  <si>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59-178-96а</t>
    </r>
  </si>
  <si>
    <t>В59-96а</t>
  </si>
  <si>
    <t>на №10 по вул. Таращанській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</si>
  <si>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59-178-96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</si>
  <si>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59-178-97а</t>
    </r>
  </si>
  <si>
    <t>В59-97а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</si>
  <si>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59-178-97</t>
    </r>
  </si>
  <si>
    <t>на №9 по вул. Таращанській</t>
  </si>
  <si>
    <t>на №12 по вул. Таращанській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</si>
  <si>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59-178-99</t>
    </r>
  </si>
  <si>
    <t>на №11а по вул. Таращанській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</si>
  <si>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59-178-100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</si>
  <si>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59-178-101</t>
    </r>
  </si>
  <si>
    <t>на №14 по вул. Таращанській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</si>
  <si>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59-178-102а</t>
    </r>
  </si>
  <si>
    <t>В59-102а</t>
  </si>
  <si>
    <t>до №15 по вул. Таращанській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</si>
  <si>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59-178-102</t>
    </r>
  </si>
  <si>
    <t>до №17 по вул. Таращанській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</si>
  <si>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59-178-103а</t>
    </r>
  </si>
  <si>
    <t>В59-103а</t>
  </si>
  <si>
    <t>на №23 по вул. Таращанській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</si>
  <si>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59-178-103</t>
    </r>
  </si>
  <si>
    <t>В/К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</si>
  <si>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59-178-104</t>
    </r>
  </si>
  <si>
    <t>на №27 кв.2 по вул. Таращанській</t>
  </si>
  <si>
    <t>на №27 кв.3 по вул. Таращанській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</si>
  <si>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70-178-42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</si>
  <si>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70-178-41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</si>
  <si>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70-178-39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</si>
  <si>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70-178-38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</si>
  <si>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70-178-37</t>
    </r>
  </si>
  <si>
    <t>до №40 по вул. Таращанській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</si>
  <si>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70-178-36</t>
    </r>
  </si>
  <si>
    <t>до №42а по вул. Таращанській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</si>
  <si>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70-178-35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</si>
  <si>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70-178-34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</si>
  <si>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70-178-33б</t>
    </r>
  </si>
  <si>
    <t>В70-33б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</si>
  <si>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70-178-33а</t>
    </r>
  </si>
  <si>
    <t>В70-33а</t>
  </si>
  <si>
    <t>до №34 кв.2 по вул. Таращанській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</si>
  <si>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70-178-33</t>
    </r>
  </si>
  <si>
    <t>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</si>
  <si>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70-178-30и</t>
    </r>
  </si>
  <si>
    <t>В70-30и</t>
  </si>
  <si>
    <t>до №26 по вул. Таращанській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</si>
</sst>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2" fillId="0" borderId="0" xfId="0" applyFont="1"/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0" xfId="0" applyFont="1"/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12</xdr:col>
      <xdr:colOff>152400</xdr:colOff>
      <xdr:row>14</xdr:row>
      <xdr:rowOff>9525</xdr:rowOff>
    </xdr:to>
    <xdr:cxnSp macro="">
      <xdr:nvCxnSpPr>
        <xdr:cNvPr id="8" name="Прямая соединительная линия 7"/>
        <xdr:cNvCxnSpPr/>
      </xdr:nvCxnSpPr>
      <xdr:spPr>
        <a:xfrm>
          <a:off x="7077075" y="3914775"/>
          <a:ext cx="31813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28575</xdr:colOff>
      <xdr:row>19</xdr:row>
      <xdr:rowOff>38100</xdr:rowOff>
    </xdr:from>
    <xdr:ext cx="453137" cy="264560"/>
    <xdr:sp macro="" textlink="">
      <xdr:nvSpPr>
        <xdr:cNvPr id="10" name="TextBox 9"/>
        <xdr:cNvSpPr txBox="1"/>
      </xdr:nvSpPr>
      <xdr:spPr>
        <a:xfrm>
          <a:off x="10744200" y="49053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8</xdr:col>
      <xdr:colOff>587242</xdr:colOff>
      <xdr:row>22</xdr:row>
      <xdr:rowOff>41414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8124831" y="56102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209551</xdr:colOff>
      <xdr:row>14</xdr:row>
      <xdr:rowOff>3</xdr:rowOff>
    </xdr:from>
    <xdr:to>
      <xdr:col>9</xdr:col>
      <xdr:colOff>219075</xdr:colOff>
      <xdr:row>24</xdr:row>
      <xdr:rowOff>76200</xdr:rowOff>
    </xdr:to>
    <xdr:cxnSp macro="">
      <xdr:nvCxnSpPr>
        <xdr:cNvPr id="12" name="Прямая соединительная линия 11"/>
        <xdr:cNvCxnSpPr/>
      </xdr:nvCxnSpPr>
      <xdr:spPr>
        <a:xfrm flipH="1" flipV="1">
          <a:off x="8486776" y="3914778"/>
          <a:ext cx="9524" cy="198119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16</xdr:row>
      <xdr:rowOff>133350</xdr:rowOff>
    </xdr:from>
    <xdr:to>
      <xdr:col>9</xdr:col>
      <xdr:colOff>320775</xdr:colOff>
      <xdr:row>18</xdr:row>
      <xdr:rowOff>112350</xdr:rowOff>
    </xdr:to>
    <xdr:grpSp>
      <xdr:nvGrpSpPr>
        <xdr:cNvPr id="13" name="Группа 12"/>
        <xdr:cNvGrpSpPr/>
      </xdr:nvGrpSpPr>
      <xdr:grpSpPr>
        <a:xfrm rot="10800000">
          <a:off x="8382000" y="442912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266700</xdr:colOff>
      <xdr:row>14</xdr:row>
      <xdr:rowOff>0</xdr:rowOff>
    </xdr:from>
    <xdr:to>
      <xdr:col>11</xdr:col>
      <xdr:colOff>276778</xdr:colOff>
      <xdr:row>20</xdr:row>
      <xdr:rowOff>104775</xdr:rowOff>
    </xdr:to>
    <xdr:cxnSp macro="">
      <xdr:nvCxnSpPr>
        <xdr:cNvPr id="20" name="Прямая соединительная линия 19"/>
        <xdr:cNvCxnSpPr/>
      </xdr:nvCxnSpPr>
      <xdr:spPr>
        <a:xfrm flipV="1">
          <a:off x="9763125" y="3914775"/>
          <a:ext cx="10078" cy="12477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21" name="TextBox 20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17</xdr:row>
      <xdr:rowOff>57150</xdr:rowOff>
    </xdr:from>
    <xdr:to>
      <xdr:col>17</xdr:col>
      <xdr:colOff>339825</xdr:colOff>
      <xdr:row>19</xdr:row>
      <xdr:rowOff>36150</xdr:rowOff>
    </xdr:to>
    <xdr:grpSp>
      <xdr:nvGrpSpPr>
        <xdr:cNvPr id="22" name="Группа 21"/>
        <xdr:cNvGrpSpPr/>
      </xdr:nvGrpSpPr>
      <xdr:grpSpPr>
        <a:xfrm rot="10800000">
          <a:off x="13277850" y="454342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161925</xdr:colOff>
      <xdr:row>16</xdr:row>
      <xdr:rowOff>114300</xdr:rowOff>
    </xdr:from>
    <xdr:to>
      <xdr:col>11</xdr:col>
      <xdr:colOff>377925</xdr:colOff>
      <xdr:row>18</xdr:row>
      <xdr:rowOff>93300</xdr:rowOff>
    </xdr:to>
    <xdr:grpSp>
      <xdr:nvGrpSpPr>
        <xdr:cNvPr id="25" name="Группа 24"/>
        <xdr:cNvGrpSpPr/>
      </xdr:nvGrpSpPr>
      <xdr:grpSpPr>
        <a:xfrm rot="10800000">
          <a:off x="9658350" y="44100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276225</xdr:colOff>
      <xdr:row>20</xdr:row>
      <xdr:rowOff>95250</xdr:rowOff>
    </xdr:from>
    <xdr:to>
      <xdr:col>13</xdr:col>
      <xdr:colOff>400050</xdr:colOff>
      <xdr:row>20</xdr:row>
      <xdr:rowOff>95250</xdr:rowOff>
    </xdr:to>
    <xdr:cxnSp macro="">
      <xdr:nvCxnSpPr>
        <xdr:cNvPr id="30" name="Прямая соединительная линия 29"/>
        <xdr:cNvCxnSpPr/>
      </xdr:nvCxnSpPr>
      <xdr:spPr>
        <a:xfrm>
          <a:off x="9772650" y="5153025"/>
          <a:ext cx="134302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152400</xdr:colOff>
      <xdr:row>13</xdr:row>
      <xdr:rowOff>104776</xdr:rowOff>
    </xdr:from>
    <xdr:to>
      <xdr:col>12</xdr:col>
      <xdr:colOff>152953</xdr:colOff>
      <xdr:row>14</xdr:row>
      <xdr:rowOff>133350</xdr:rowOff>
    </xdr:to>
    <xdr:cxnSp macro="">
      <xdr:nvCxnSpPr>
        <xdr:cNvPr id="39" name="Прямая соединительная линия 38"/>
        <xdr:cNvCxnSpPr/>
      </xdr:nvCxnSpPr>
      <xdr:spPr>
        <a:xfrm flipV="1">
          <a:off x="10258425" y="3829051"/>
          <a:ext cx="553" cy="21907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200025</xdr:colOff>
      <xdr:row>9</xdr:row>
      <xdr:rowOff>85725</xdr:rowOff>
    </xdr:from>
    <xdr:to>
      <xdr:col>14</xdr:col>
      <xdr:colOff>9525</xdr:colOff>
      <xdr:row>9</xdr:row>
      <xdr:rowOff>85726</xdr:rowOff>
    </xdr:to>
    <xdr:cxnSp macro="">
      <xdr:nvCxnSpPr>
        <xdr:cNvPr id="8" name="Прямая соединительная линия 7"/>
        <xdr:cNvCxnSpPr/>
      </xdr:nvCxnSpPr>
      <xdr:spPr>
        <a:xfrm flipV="1">
          <a:off x="8477250" y="3048000"/>
          <a:ext cx="285750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547688</xdr:colOff>
      <xdr:row>4</xdr:row>
      <xdr:rowOff>166687</xdr:rowOff>
    </xdr:from>
    <xdr:ext cx="285750" cy="542926"/>
    <xdr:sp macro="" textlink="">
      <xdr:nvSpPr>
        <xdr:cNvPr id="9" name="TextBox 8"/>
        <xdr:cNvSpPr txBox="1"/>
      </xdr:nvSpPr>
      <xdr:spPr>
        <a:xfrm rot="16200000">
          <a:off x="8086725" y="1924050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180975</xdr:colOff>
      <xdr:row>17</xdr:row>
      <xdr:rowOff>76200</xdr:rowOff>
    </xdr:from>
    <xdr:ext cx="524631" cy="264560"/>
    <xdr:sp macro="" textlink="">
      <xdr:nvSpPr>
        <xdr:cNvPr id="10" name="TextBox 9"/>
        <xdr:cNvSpPr txBox="1"/>
      </xdr:nvSpPr>
      <xdr:spPr>
        <a:xfrm>
          <a:off x="10896600" y="45624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587242</xdr:colOff>
      <xdr:row>22</xdr:row>
      <xdr:rowOff>41414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8124831" y="56102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190500</xdr:colOff>
      <xdr:row>5</xdr:row>
      <xdr:rowOff>95250</xdr:rowOff>
    </xdr:from>
    <xdr:to>
      <xdr:col>9</xdr:col>
      <xdr:colOff>219075</xdr:colOff>
      <xdr:row>24</xdr:row>
      <xdr:rowOff>76201</xdr:rowOff>
    </xdr:to>
    <xdr:cxnSp macro="">
      <xdr:nvCxnSpPr>
        <xdr:cNvPr id="12" name="Прямая соединительная линия 11"/>
        <xdr:cNvCxnSpPr/>
      </xdr:nvCxnSpPr>
      <xdr:spPr>
        <a:xfrm flipH="1" flipV="1">
          <a:off x="8467725" y="1914525"/>
          <a:ext cx="28575" cy="398145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13</xdr:row>
      <xdr:rowOff>9525</xdr:rowOff>
    </xdr:from>
    <xdr:to>
      <xdr:col>9</xdr:col>
      <xdr:colOff>311250</xdr:colOff>
      <xdr:row>14</xdr:row>
      <xdr:rowOff>179025</xdr:rowOff>
    </xdr:to>
    <xdr:grpSp>
      <xdr:nvGrpSpPr>
        <xdr:cNvPr id="13" name="Группа 12"/>
        <xdr:cNvGrpSpPr/>
      </xdr:nvGrpSpPr>
      <xdr:grpSpPr>
        <a:xfrm rot="10800000">
          <a:off x="8372475" y="373380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171450</xdr:colOff>
      <xdr:row>4</xdr:row>
      <xdr:rowOff>180975</xdr:rowOff>
    </xdr:from>
    <xdr:to>
      <xdr:col>11</xdr:col>
      <xdr:colOff>181528</xdr:colOff>
      <xdr:row>9</xdr:row>
      <xdr:rowOff>95250</xdr:rowOff>
    </xdr:to>
    <xdr:cxnSp macro="">
      <xdr:nvCxnSpPr>
        <xdr:cNvPr id="19" name="Прямая соединительная линия 18"/>
        <xdr:cNvCxnSpPr/>
      </xdr:nvCxnSpPr>
      <xdr:spPr>
        <a:xfrm flipV="1">
          <a:off x="9667875" y="1809750"/>
          <a:ext cx="10078" cy="12477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20" name="TextBox 19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17</xdr:row>
      <xdr:rowOff>57150</xdr:rowOff>
    </xdr:from>
    <xdr:to>
      <xdr:col>17</xdr:col>
      <xdr:colOff>339825</xdr:colOff>
      <xdr:row>19</xdr:row>
      <xdr:rowOff>36150</xdr:rowOff>
    </xdr:to>
    <xdr:grpSp>
      <xdr:nvGrpSpPr>
        <xdr:cNvPr id="21" name="Группа 20"/>
        <xdr:cNvGrpSpPr/>
      </xdr:nvGrpSpPr>
      <xdr:grpSpPr>
        <a:xfrm rot="10800000">
          <a:off x="13277850" y="4543425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209550</xdr:colOff>
      <xdr:row>18</xdr:row>
      <xdr:rowOff>123825</xdr:rowOff>
    </xdr:from>
    <xdr:to>
      <xdr:col>14</xdr:col>
      <xdr:colOff>0</xdr:colOff>
      <xdr:row>18</xdr:row>
      <xdr:rowOff>133350</xdr:rowOff>
    </xdr:to>
    <xdr:cxnSp macro="">
      <xdr:nvCxnSpPr>
        <xdr:cNvPr id="27" name="Прямая соединительная линия 26"/>
        <xdr:cNvCxnSpPr/>
      </xdr:nvCxnSpPr>
      <xdr:spPr>
        <a:xfrm>
          <a:off x="8486775" y="4800600"/>
          <a:ext cx="2838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556650</xdr:colOff>
      <xdr:row>18</xdr:row>
      <xdr:rowOff>5325</xdr:rowOff>
    </xdr:from>
    <xdr:to>
      <xdr:col>10</xdr:col>
      <xdr:colOff>307050</xdr:colOff>
      <xdr:row>19</xdr:row>
      <xdr:rowOff>30825</xdr:rowOff>
    </xdr:to>
    <xdr:grpSp>
      <xdr:nvGrpSpPr>
        <xdr:cNvPr id="24" name="Группа 23"/>
        <xdr:cNvGrpSpPr/>
      </xdr:nvGrpSpPr>
      <xdr:grpSpPr>
        <a:xfrm rot="16200000">
          <a:off x="8905875" y="461010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542925</xdr:colOff>
      <xdr:row>8</xdr:row>
      <xdr:rowOff>161925</xdr:rowOff>
    </xdr:from>
    <xdr:to>
      <xdr:col>12</xdr:col>
      <xdr:colOff>293325</xdr:colOff>
      <xdr:row>9</xdr:row>
      <xdr:rowOff>187425</xdr:rowOff>
    </xdr:to>
    <xdr:grpSp>
      <xdr:nvGrpSpPr>
        <xdr:cNvPr id="35" name="Группа 34"/>
        <xdr:cNvGrpSpPr/>
      </xdr:nvGrpSpPr>
      <xdr:grpSpPr>
        <a:xfrm rot="16200000">
          <a:off x="10111350" y="28617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533400</xdr:colOff>
      <xdr:row>8</xdr:row>
      <xdr:rowOff>161925</xdr:rowOff>
    </xdr:from>
    <xdr:to>
      <xdr:col>10</xdr:col>
      <xdr:colOff>283800</xdr:colOff>
      <xdr:row>9</xdr:row>
      <xdr:rowOff>187425</xdr:rowOff>
    </xdr:to>
    <xdr:grpSp>
      <xdr:nvGrpSpPr>
        <xdr:cNvPr id="38" name="Группа 37"/>
        <xdr:cNvGrpSpPr/>
      </xdr:nvGrpSpPr>
      <xdr:grpSpPr>
        <a:xfrm rot="16200000">
          <a:off x="8882625" y="28617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114300</xdr:colOff>
      <xdr:row>8</xdr:row>
      <xdr:rowOff>38100</xdr:rowOff>
    </xdr:from>
    <xdr:ext cx="524631" cy="264560"/>
    <xdr:sp macro="" textlink="">
      <xdr:nvSpPr>
        <xdr:cNvPr id="41" name="TextBox 40"/>
        <xdr:cNvSpPr txBox="1"/>
      </xdr:nvSpPr>
      <xdr:spPr>
        <a:xfrm>
          <a:off x="10829925" y="28098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523875</xdr:colOff>
      <xdr:row>4</xdr:row>
      <xdr:rowOff>28575</xdr:rowOff>
    </xdr:from>
    <xdr:ext cx="285750" cy="542926"/>
    <xdr:sp macro="" textlink="">
      <xdr:nvSpPr>
        <xdr:cNvPr id="42" name="TextBox 41"/>
        <xdr:cNvSpPr txBox="1"/>
      </xdr:nvSpPr>
      <xdr:spPr>
        <a:xfrm rot="16200000">
          <a:off x="9282112" y="1785938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14775"/>
          <a:ext cx="4391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524631" cy="264560"/>
    <xdr:sp macro="" textlink="">
      <xdr:nvSpPr>
        <xdr:cNvPr id="10" name="TextBox 9"/>
        <xdr:cNvSpPr txBox="1"/>
      </xdr:nvSpPr>
      <xdr:spPr>
        <a:xfrm>
          <a:off x="11039475" y="36671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91943</xdr:colOff>
      <xdr:row>4</xdr:row>
      <xdr:rowOff>41414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8848732" y="18002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323851</xdr:colOff>
      <xdr:row>4</xdr:row>
      <xdr:rowOff>171450</xdr:rowOff>
    </xdr:from>
    <xdr:to>
      <xdr:col>10</xdr:col>
      <xdr:colOff>333375</xdr:colOff>
      <xdr:row>13</xdr:row>
      <xdr:rowOff>180977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9210676" y="1800225"/>
          <a:ext cx="9524" cy="21050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114300</xdr:rowOff>
    </xdr:from>
    <xdr:to>
      <xdr:col>10</xdr:col>
      <xdr:colOff>435075</xdr:colOff>
      <xdr:row>12</xdr:row>
      <xdr:rowOff>93300</xdr:rowOff>
    </xdr:to>
    <xdr:grpSp>
      <xdr:nvGrpSpPr>
        <xdr:cNvPr id="13" name="Группа 12"/>
        <xdr:cNvGrpSpPr/>
      </xdr:nvGrpSpPr>
      <xdr:grpSpPr>
        <a:xfrm rot="10800000">
          <a:off x="9105900" y="326707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20" name="TextBox 19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17</xdr:row>
      <xdr:rowOff>57150</xdr:rowOff>
    </xdr:from>
    <xdr:to>
      <xdr:col>17</xdr:col>
      <xdr:colOff>339825</xdr:colOff>
      <xdr:row>19</xdr:row>
      <xdr:rowOff>36150</xdr:rowOff>
    </xdr:to>
    <xdr:grpSp>
      <xdr:nvGrpSpPr>
        <xdr:cNvPr id="21" name="Группа 20"/>
        <xdr:cNvGrpSpPr/>
      </xdr:nvGrpSpPr>
      <xdr:grpSpPr>
        <a:xfrm rot="10800000">
          <a:off x="13277850" y="4543425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95250</xdr:colOff>
      <xdr:row>13</xdr:row>
      <xdr:rowOff>9527</xdr:rowOff>
    </xdr:from>
    <xdr:to>
      <xdr:col>14</xdr:col>
      <xdr:colOff>133350</xdr:colOff>
      <xdr:row>13</xdr:row>
      <xdr:rowOff>19050</xdr:rowOff>
    </xdr:to>
    <xdr:cxnSp macro="">
      <xdr:nvCxnSpPr>
        <xdr:cNvPr id="8" name="Прямая соединительная линия 7"/>
        <xdr:cNvCxnSpPr/>
      </xdr:nvCxnSpPr>
      <xdr:spPr>
        <a:xfrm>
          <a:off x="7038975" y="3733802"/>
          <a:ext cx="4419600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547688</xdr:colOff>
      <xdr:row>4</xdr:row>
      <xdr:rowOff>166687</xdr:rowOff>
    </xdr:from>
    <xdr:ext cx="285750" cy="542926"/>
    <xdr:sp macro="" textlink="">
      <xdr:nvSpPr>
        <xdr:cNvPr id="9" name="TextBox 8"/>
        <xdr:cNvSpPr txBox="1"/>
      </xdr:nvSpPr>
      <xdr:spPr>
        <a:xfrm rot="16200000">
          <a:off x="8086725" y="1924050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38100</xdr:colOff>
      <xdr:row>11</xdr:row>
      <xdr:rowOff>152400</xdr:rowOff>
    </xdr:from>
    <xdr:ext cx="524631" cy="264560"/>
    <xdr:sp macro="" textlink="">
      <xdr:nvSpPr>
        <xdr:cNvPr id="10" name="TextBox 9"/>
        <xdr:cNvSpPr txBox="1"/>
      </xdr:nvSpPr>
      <xdr:spPr>
        <a:xfrm>
          <a:off x="6981825" y="34956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8</xdr:col>
      <xdr:colOff>606293</xdr:colOff>
      <xdr:row>22</xdr:row>
      <xdr:rowOff>117614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8143882" y="56864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11</xdr:col>
      <xdr:colOff>400051</xdr:colOff>
      <xdr:row>13</xdr:row>
      <xdr:rowOff>28576</xdr:rowOff>
    </xdr:from>
    <xdr:to>
      <xdr:col>11</xdr:col>
      <xdr:colOff>409575</xdr:colOff>
      <xdr:row>24</xdr:row>
      <xdr:rowOff>219075</xdr:rowOff>
    </xdr:to>
    <xdr:cxnSp macro="">
      <xdr:nvCxnSpPr>
        <xdr:cNvPr id="12" name="Прямая соединительная линия 11"/>
        <xdr:cNvCxnSpPr/>
      </xdr:nvCxnSpPr>
      <xdr:spPr>
        <a:xfrm flipH="1" flipV="1">
          <a:off x="9896476" y="3752851"/>
          <a:ext cx="9524" cy="228599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285750</xdr:colOff>
      <xdr:row>14</xdr:row>
      <xdr:rowOff>161925</xdr:rowOff>
    </xdr:from>
    <xdr:to>
      <xdr:col>11</xdr:col>
      <xdr:colOff>501750</xdr:colOff>
      <xdr:row>16</xdr:row>
      <xdr:rowOff>140925</xdr:rowOff>
    </xdr:to>
    <xdr:grpSp>
      <xdr:nvGrpSpPr>
        <xdr:cNvPr id="13" name="Группа 12"/>
        <xdr:cNvGrpSpPr/>
      </xdr:nvGrpSpPr>
      <xdr:grpSpPr>
        <a:xfrm rot="10800000">
          <a:off x="9782175" y="407670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266700</xdr:colOff>
      <xdr:row>13</xdr:row>
      <xdr:rowOff>9526</xdr:rowOff>
    </xdr:from>
    <xdr:to>
      <xdr:col>9</xdr:col>
      <xdr:colOff>305353</xdr:colOff>
      <xdr:row>24</xdr:row>
      <xdr:rowOff>238125</xdr:rowOff>
    </xdr:to>
    <xdr:cxnSp macro="">
      <xdr:nvCxnSpPr>
        <xdr:cNvPr id="19" name="Прямая соединительная линия 18"/>
        <xdr:cNvCxnSpPr/>
      </xdr:nvCxnSpPr>
      <xdr:spPr>
        <a:xfrm flipV="1">
          <a:off x="8543925" y="3733801"/>
          <a:ext cx="38653" cy="232409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20" name="TextBox 19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190500</xdr:colOff>
      <xdr:row>14</xdr:row>
      <xdr:rowOff>171450</xdr:rowOff>
    </xdr:from>
    <xdr:to>
      <xdr:col>9</xdr:col>
      <xdr:colOff>406500</xdr:colOff>
      <xdr:row>16</xdr:row>
      <xdr:rowOff>150450</xdr:rowOff>
    </xdr:to>
    <xdr:grpSp>
      <xdr:nvGrpSpPr>
        <xdr:cNvPr id="21" name="Группа 20"/>
        <xdr:cNvGrpSpPr/>
      </xdr:nvGrpSpPr>
      <xdr:grpSpPr>
        <a:xfrm rot="10800000">
          <a:off x="8467725" y="4086225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166125</xdr:colOff>
      <xdr:row>12</xdr:row>
      <xdr:rowOff>91050</xdr:rowOff>
    </xdr:from>
    <xdr:to>
      <xdr:col>10</xdr:col>
      <xdr:colOff>526125</xdr:colOff>
      <xdr:row>13</xdr:row>
      <xdr:rowOff>116550</xdr:rowOff>
    </xdr:to>
    <xdr:grpSp>
      <xdr:nvGrpSpPr>
        <xdr:cNvPr id="25" name="Группа 24"/>
        <xdr:cNvGrpSpPr/>
      </xdr:nvGrpSpPr>
      <xdr:grpSpPr>
        <a:xfrm rot="16200000">
          <a:off x="9124950" y="35528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228600</xdr:colOff>
      <xdr:row>12</xdr:row>
      <xdr:rowOff>95250</xdr:rowOff>
    </xdr:from>
    <xdr:to>
      <xdr:col>12</xdr:col>
      <xdr:colOff>588600</xdr:colOff>
      <xdr:row>13</xdr:row>
      <xdr:rowOff>120750</xdr:rowOff>
    </xdr:to>
    <xdr:grpSp>
      <xdr:nvGrpSpPr>
        <xdr:cNvPr id="28" name="Группа 27"/>
        <xdr:cNvGrpSpPr/>
      </xdr:nvGrpSpPr>
      <xdr:grpSpPr>
        <a:xfrm rot="16200000">
          <a:off x="10406625" y="355702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85725</xdr:colOff>
      <xdr:row>12</xdr:row>
      <xdr:rowOff>85725</xdr:rowOff>
    </xdr:from>
    <xdr:to>
      <xdr:col>8</xdr:col>
      <xdr:colOff>445725</xdr:colOff>
      <xdr:row>13</xdr:row>
      <xdr:rowOff>111225</xdr:rowOff>
    </xdr:to>
    <xdr:grpSp>
      <xdr:nvGrpSpPr>
        <xdr:cNvPr id="31" name="Группа 30"/>
        <xdr:cNvGrpSpPr/>
      </xdr:nvGrpSpPr>
      <xdr:grpSpPr>
        <a:xfrm rot="16200000">
          <a:off x="7825350" y="354750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295275</xdr:colOff>
      <xdr:row>11</xdr:row>
      <xdr:rowOff>152400</xdr:rowOff>
    </xdr:from>
    <xdr:ext cx="524631" cy="264560"/>
    <xdr:sp macro="" textlink="">
      <xdr:nvSpPr>
        <xdr:cNvPr id="34" name="TextBox 33"/>
        <xdr:cNvSpPr txBox="1"/>
      </xdr:nvSpPr>
      <xdr:spPr>
        <a:xfrm>
          <a:off x="11010900" y="34956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11</xdr:col>
      <xdr:colOff>161925</xdr:colOff>
      <xdr:row>22</xdr:row>
      <xdr:rowOff>142875</xdr:rowOff>
    </xdr:from>
    <xdr:ext cx="285750" cy="542926"/>
    <xdr:sp macro="" textlink="">
      <xdr:nvSpPr>
        <xdr:cNvPr id="35" name="TextBox 34"/>
        <xdr:cNvSpPr txBox="1"/>
      </xdr:nvSpPr>
      <xdr:spPr>
        <a:xfrm rot="16200000">
          <a:off x="9529762" y="5710238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14775"/>
          <a:ext cx="4391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524631" cy="264560"/>
    <xdr:sp macro="" textlink="">
      <xdr:nvSpPr>
        <xdr:cNvPr id="10" name="TextBox 9"/>
        <xdr:cNvSpPr txBox="1"/>
      </xdr:nvSpPr>
      <xdr:spPr>
        <a:xfrm>
          <a:off x="11039475" y="36671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91943</xdr:colOff>
      <xdr:row>4</xdr:row>
      <xdr:rowOff>77161</xdr:rowOff>
    </xdr:from>
    <xdr:ext cx="264560" cy="453137"/>
    <xdr:sp macro="" textlink="">
      <xdr:nvSpPr>
        <xdr:cNvPr id="11" name="TextBox 10"/>
        <xdr:cNvSpPr txBox="1"/>
      </xdr:nvSpPr>
      <xdr:spPr>
        <a:xfrm rot="16200000">
          <a:off x="8884479" y="18002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323851</xdr:colOff>
      <xdr:row>4</xdr:row>
      <xdr:rowOff>171450</xdr:rowOff>
    </xdr:from>
    <xdr:to>
      <xdr:col>10</xdr:col>
      <xdr:colOff>333375</xdr:colOff>
      <xdr:row>13</xdr:row>
      <xdr:rowOff>180977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9210676" y="1800225"/>
          <a:ext cx="9524" cy="21050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114300</xdr:rowOff>
    </xdr:from>
    <xdr:to>
      <xdr:col>10</xdr:col>
      <xdr:colOff>435075</xdr:colOff>
      <xdr:row>12</xdr:row>
      <xdr:rowOff>93300</xdr:rowOff>
    </xdr:to>
    <xdr:grpSp>
      <xdr:nvGrpSpPr>
        <xdr:cNvPr id="13" name="Группа 12"/>
        <xdr:cNvGrpSpPr/>
      </xdr:nvGrpSpPr>
      <xdr:grpSpPr>
        <a:xfrm rot="10800000">
          <a:off x="9105900" y="326707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19" name="TextBox 18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17</xdr:row>
      <xdr:rowOff>57150</xdr:rowOff>
    </xdr:from>
    <xdr:to>
      <xdr:col>17</xdr:col>
      <xdr:colOff>339825</xdr:colOff>
      <xdr:row>19</xdr:row>
      <xdr:rowOff>36150</xdr:rowOff>
    </xdr:to>
    <xdr:grpSp>
      <xdr:nvGrpSpPr>
        <xdr:cNvPr id="20" name="Группа 19"/>
        <xdr:cNvGrpSpPr/>
      </xdr:nvGrpSpPr>
      <xdr:grpSpPr>
        <a:xfrm rot="10800000">
          <a:off x="1327785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14775"/>
          <a:ext cx="4391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524631" cy="264560"/>
    <xdr:sp macro="" textlink="">
      <xdr:nvSpPr>
        <xdr:cNvPr id="10" name="TextBox 9"/>
        <xdr:cNvSpPr txBox="1"/>
      </xdr:nvSpPr>
      <xdr:spPr>
        <a:xfrm>
          <a:off x="11039475" y="36671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91943</xdr:colOff>
      <xdr:row>4</xdr:row>
      <xdr:rowOff>77161</xdr:rowOff>
    </xdr:from>
    <xdr:ext cx="264560" cy="453137"/>
    <xdr:sp macro="" textlink="">
      <xdr:nvSpPr>
        <xdr:cNvPr id="11" name="TextBox 10"/>
        <xdr:cNvSpPr txBox="1"/>
      </xdr:nvSpPr>
      <xdr:spPr>
        <a:xfrm rot="16200000">
          <a:off x="8884479" y="18002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10</xdr:col>
      <xdr:colOff>323851</xdr:colOff>
      <xdr:row>4</xdr:row>
      <xdr:rowOff>171450</xdr:rowOff>
    </xdr:from>
    <xdr:to>
      <xdr:col>10</xdr:col>
      <xdr:colOff>333375</xdr:colOff>
      <xdr:row>13</xdr:row>
      <xdr:rowOff>180977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9210676" y="1800225"/>
          <a:ext cx="9524" cy="21050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114300</xdr:rowOff>
    </xdr:from>
    <xdr:to>
      <xdr:col>10</xdr:col>
      <xdr:colOff>435075</xdr:colOff>
      <xdr:row>12</xdr:row>
      <xdr:rowOff>93300</xdr:rowOff>
    </xdr:to>
    <xdr:grpSp>
      <xdr:nvGrpSpPr>
        <xdr:cNvPr id="13" name="Группа 12"/>
        <xdr:cNvGrpSpPr/>
      </xdr:nvGrpSpPr>
      <xdr:grpSpPr>
        <a:xfrm rot="10800000">
          <a:off x="9105900" y="326707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19" name="TextBox 18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581025</xdr:colOff>
      <xdr:row>13</xdr:row>
      <xdr:rowOff>180975</xdr:rowOff>
    </xdr:from>
    <xdr:to>
      <xdr:col>11</xdr:col>
      <xdr:colOff>590549</xdr:colOff>
      <xdr:row>24</xdr:row>
      <xdr:rowOff>190502</xdr:rowOff>
    </xdr:to>
    <xdr:cxnSp macro="">
      <xdr:nvCxnSpPr>
        <xdr:cNvPr id="23" name="Прямая соединительная линия 22"/>
        <xdr:cNvCxnSpPr/>
      </xdr:nvCxnSpPr>
      <xdr:spPr>
        <a:xfrm flipV="1">
          <a:off x="10077450" y="3905250"/>
          <a:ext cx="9524" cy="21050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476250</xdr:colOff>
      <xdr:row>15</xdr:row>
      <xdr:rowOff>142875</xdr:rowOff>
    </xdr:from>
    <xdr:to>
      <xdr:col>12</xdr:col>
      <xdr:colOff>82650</xdr:colOff>
      <xdr:row>17</xdr:row>
      <xdr:rowOff>121875</xdr:rowOff>
    </xdr:to>
    <xdr:grpSp>
      <xdr:nvGrpSpPr>
        <xdr:cNvPr id="20" name="Группа 19"/>
        <xdr:cNvGrpSpPr/>
      </xdr:nvGrpSpPr>
      <xdr:grpSpPr>
        <a:xfrm rot="10800000">
          <a:off x="9972675" y="424815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333376</xdr:colOff>
      <xdr:row>22</xdr:row>
      <xdr:rowOff>133350</xdr:rowOff>
    </xdr:from>
    <xdr:ext cx="264560" cy="453137"/>
    <xdr:sp macro="" textlink="">
      <xdr:nvSpPr>
        <xdr:cNvPr id="24" name="TextBox 23"/>
        <xdr:cNvSpPr txBox="1"/>
      </xdr:nvSpPr>
      <xdr:spPr>
        <a:xfrm rot="16200000">
          <a:off x="9735512" y="56664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14775"/>
          <a:ext cx="4391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524631" cy="264560"/>
    <xdr:sp macro="" textlink="">
      <xdr:nvSpPr>
        <xdr:cNvPr id="10" name="TextBox 9"/>
        <xdr:cNvSpPr txBox="1"/>
      </xdr:nvSpPr>
      <xdr:spPr>
        <a:xfrm>
          <a:off x="11039475" y="36671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91943</xdr:colOff>
      <xdr:row>4</xdr:row>
      <xdr:rowOff>77161</xdr:rowOff>
    </xdr:from>
    <xdr:ext cx="264560" cy="453137"/>
    <xdr:sp macro="" textlink="">
      <xdr:nvSpPr>
        <xdr:cNvPr id="11" name="TextBox 10"/>
        <xdr:cNvSpPr txBox="1"/>
      </xdr:nvSpPr>
      <xdr:spPr>
        <a:xfrm rot="16200000">
          <a:off x="8884479" y="18002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323851</xdr:colOff>
      <xdr:row>4</xdr:row>
      <xdr:rowOff>171450</xdr:rowOff>
    </xdr:from>
    <xdr:to>
      <xdr:col>10</xdr:col>
      <xdr:colOff>333375</xdr:colOff>
      <xdr:row>13</xdr:row>
      <xdr:rowOff>180977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9210676" y="1800225"/>
          <a:ext cx="9524" cy="21050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114300</xdr:rowOff>
    </xdr:from>
    <xdr:to>
      <xdr:col>10</xdr:col>
      <xdr:colOff>435075</xdr:colOff>
      <xdr:row>12</xdr:row>
      <xdr:rowOff>93300</xdr:rowOff>
    </xdr:to>
    <xdr:grpSp>
      <xdr:nvGrpSpPr>
        <xdr:cNvPr id="13" name="Группа 12"/>
        <xdr:cNvGrpSpPr/>
      </xdr:nvGrpSpPr>
      <xdr:grpSpPr>
        <a:xfrm rot="10800000">
          <a:off x="9105900" y="326707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19" name="TextBox 18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19049</xdr:colOff>
      <xdr:row>14</xdr:row>
      <xdr:rowOff>9526</xdr:rowOff>
    </xdr:from>
    <xdr:to>
      <xdr:col>9</xdr:col>
      <xdr:colOff>19050</xdr:colOff>
      <xdr:row>24</xdr:row>
      <xdr:rowOff>0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8296274" y="3924301"/>
          <a:ext cx="1" cy="189547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514350</xdr:colOff>
      <xdr:row>15</xdr:row>
      <xdr:rowOff>142875</xdr:rowOff>
    </xdr:from>
    <xdr:to>
      <xdr:col>9</xdr:col>
      <xdr:colOff>120750</xdr:colOff>
      <xdr:row>17</xdr:row>
      <xdr:rowOff>121875</xdr:rowOff>
    </xdr:to>
    <xdr:grpSp>
      <xdr:nvGrpSpPr>
        <xdr:cNvPr id="21" name="Группа 20"/>
        <xdr:cNvGrpSpPr/>
      </xdr:nvGrpSpPr>
      <xdr:grpSpPr>
        <a:xfrm rot="10800000">
          <a:off x="8181975" y="42481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400052</xdr:colOff>
      <xdr:row>22</xdr:row>
      <xdr:rowOff>19050</xdr:rowOff>
    </xdr:from>
    <xdr:ext cx="264560" cy="453137"/>
    <xdr:sp macro="" textlink="">
      <xdr:nvSpPr>
        <xdr:cNvPr id="24" name="TextBox 23"/>
        <xdr:cNvSpPr txBox="1"/>
      </xdr:nvSpPr>
      <xdr:spPr>
        <a:xfrm rot="16200000">
          <a:off x="7973388" y="55521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14775"/>
          <a:ext cx="4391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453137" cy="264560"/>
    <xdr:sp macro="" textlink="">
      <xdr:nvSpPr>
        <xdr:cNvPr id="10" name="TextBox 9"/>
        <xdr:cNvSpPr txBox="1"/>
      </xdr:nvSpPr>
      <xdr:spPr>
        <a:xfrm>
          <a:off x="11039475" y="36671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91942</xdr:colOff>
      <xdr:row>5</xdr:row>
      <xdr:rowOff>20864</xdr:rowOff>
    </xdr:from>
    <xdr:ext cx="264560" cy="184731"/>
    <xdr:sp macro="" textlink="">
      <xdr:nvSpPr>
        <xdr:cNvPr id="11" name="TextBox 10"/>
        <xdr:cNvSpPr txBox="1"/>
      </xdr:nvSpPr>
      <xdr:spPr>
        <a:xfrm rot="16200000">
          <a:off x="9018681" y="18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128025</xdr:colOff>
      <xdr:row>13</xdr:row>
      <xdr:rowOff>72000</xdr:rowOff>
    </xdr:from>
    <xdr:to>
      <xdr:col>10</xdr:col>
      <xdr:colOff>488025</xdr:colOff>
      <xdr:row>14</xdr:row>
      <xdr:rowOff>97500</xdr:rowOff>
    </xdr:to>
    <xdr:grpSp>
      <xdr:nvGrpSpPr>
        <xdr:cNvPr id="13" name="Группа 12"/>
        <xdr:cNvGrpSpPr/>
      </xdr:nvGrpSpPr>
      <xdr:grpSpPr>
        <a:xfrm rot="5400000">
          <a:off x="9086850" y="372427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19" name="TextBox 18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17</xdr:row>
      <xdr:rowOff>57150</xdr:rowOff>
    </xdr:from>
    <xdr:to>
      <xdr:col>17</xdr:col>
      <xdr:colOff>339825</xdr:colOff>
      <xdr:row>19</xdr:row>
      <xdr:rowOff>36150</xdr:rowOff>
    </xdr:to>
    <xdr:grpSp>
      <xdr:nvGrpSpPr>
        <xdr:cNvPr id="20" name="Группа 19"/>
        <xdr:cNvGrpSpPr/>
      </xdr:nvGrpSpPr>
      <xdr:grpSpPr>
        <a:xfrm rot="10800000">
          <a:off x="1327785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14775"/>
          <a:ext cx="4391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524631" cy="264560"/>
    <xdr:sp macro="" textlink="">
      <xdr:nvSpPr>
        <xdr:cNvPr id="10" name="TextBox 9"/>
        <xdr:cNvSpPr txBox="1"/>
      </xdr:nvSpPr>
      <xdr:spPr>
        <a:xfrm>
          <a:off x="11039475" y="36671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91943</xdr:colOff>
      <xdr:row>4</xdr:row>
      <xdr:rowOff>77161</xdr:rowOff>
    </xdr:from>
    <xdr:ext cx="264560" cy="453137"/>
    <xdr:sp macro="" textlink="">
      <xdr:nvSpPr>
        <xdr:cNvPr id="11" name="TextBox 10"/>
        <xdr:cNvSpPr txBox="1"/>
      </xdr:nvSpPr>
      <xdr:spPr>
        <a:xfrm rot="16200000">
          <a:off x="8884479" y="18002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323851</xdr:colOff>
      <xdr:row>4</xdr:row>
      <xdr:rowOff>171450</xdr:rowOff>
    </xdr:from>
    <xdr:to>
      <xdr:col>10</xdr:col>
      <xdr:colOff>333375</xdr:colOff>
      <xdr:row>13</xdr:row>
      <xdr:rowOff>180977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9210676" y="1800225"/>
          <a:ext cx="9524" cy="21050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114300</xdr:rowOff>
    </xdr:from>
    <xdr:to>
      <xdr:col>10</xdr:col>
      <xdr:colOff>435075</xdr:colOff>
      <xdr:row>12</xdr:row>
      <xdr:rowOff>93300</xdr:rowOff>
    </xdr:to>
    <xdr:grpSp>
      <xdr:nvGrpSpPr>
        <xdr:cNvPr id="13" name="Группа 12"/>
        <xdr:cNvGrpSpPr/>
      </xdr:nvGrpSpPr>
      <xdr:grpSpPr>
        <a:xfrm rot="10800000">
          <a:off x="9105900" y="326707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19" name="TextBox 18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17</xdr:row>
      <xdr:rowOff>57150</xdr:rowOff>
    </xdr:from>
    <xdr:to>
      <xdr:col>17</xdr:col>
      <xdr:colOff>339825</xdr:colOff>
      <xdr:row>19</xdr:row>
      <xdr:rowOff>36150</xdr:rowOff>
    </xdr:to>
    <xdr:grpSp>
      <xdr:nvGrpSpPr>
        <xdr:cNvPr id="20" name="Группа 19"/>
        <xdr:cNvGrpSpPr/>
      </xdr:nvGrpSpPr>
      <xdr:grpSpPr>
        <a:xfrm rot="10800000">
          <a:off x="1327785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123823</xdr:rowOff>
    </xdr:from>
    <xdr:to>
      <xdr:col>13</xdr:col>
      <xdr:colOff>309018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14775"/>
          <a:ext cx="4391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453137" cy="264560"/>
    <xdr:sp macro="" textlink="">
      <xdr:nvSpPr>
        <xdr:cNvPr id="10" name="TextBox 9"/>
        <xdr:cNvSpPr txBox="1"/>
      </xdr:nvSpPr>
      <xdr:spPr>
        <a:xfrm>
          <a:off x="11039475" y="36671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91943</xdr:colOff>
      <xdr:row>4</xdr:row>
      <xdr:rowOff>41414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8848732" y="18002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323851</xdr:colOff>
      <xdr:row>4</xdr:row>
      <xdr:rowOff>171450</xdr:rowOff>
    </xdr:from>
    <xdr:to>
      <xdr:col>10</xdr:col>
      <xdr:colOff>333375</xdr:colOff>
      <xdr:row>13</xdr:row>
      <xdr:rowOff>180977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9210676" y="1800225"/>
          <a:ext cx="9524" cy="21050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566175</xdr:colOff>
      <xdr:row>13</xdr:row>
      <xdr:rowOff>81525</xdr:rowOff>
    </xdr:from>
    <xdr:to>
      <xdr:col>11</xdr:col>
      <xdr:colOff>316575</xdr:colOff>
      <xdr:row>14</xdr:row>
      <xdr:rowOff>107025</xdr:rowOff>
    </xdr:to>
    <xdr:grpSp>
      <xdr:nvGrpSpPr>
        <xdr:cNvPr id="13" name="Группа 12"/>
        <xdr:cNvGrpSpPr/>
      </xdr:nvGrpSpPr>
      <xdr:grpSpPr>
        <a:xfrm rot="16200000">
          <a:off x="9525000" y="373380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19" name="TextBox 18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566175</xdr:colOff>
      <xdr:row>13</xdr:row>
      <xdr:rowOff>81525</xdr:rowOff>
    </xdr:from>
    <xdr:to>
      <xdr:col>12</xdr:col>
      <xdr:colOff>316575</xdr:colOff>
      <xdr:row>14</xdr:row>
      <xdr:rowOff>107025</xdr:rowOff>
    </xdr:to>
    <xdr:grpSp>
      <xdr:nvGrpSpPr>
        <xdr:cNvPr id="20" name="Группа 19"/>
        <xdr:cNvGrpSpPr/>
      </xdr:nvGrpSpPr>
      <xdr:grpSpPr>
        <a:xfrm rot="16200000">
          <a:off x="10134600" y="373380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14775"/>
          <a:ext cx="4391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524631" cy="264560"/>
    <xdr:sp macro="" textlink="">
      <xdr:nvSpPr>
        <xdr:cNvPr id="10" name="TextBox 9"/>
        <xdr:cNvSpPr txBox="1"/>
      </xdr:nvSpPr>
      <xdr:spPr>
        <a:xfrm>
          <a:off x="11039475" y="36671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82419</xdr:colOff>
      <xdr:row>23</xdr:row>
      <xdr:rowOff>86686</xdr:rowOff>
    </xdr:from>
    <xdr:ext cx="264560" cy="453137"/>
    <xdr:sp macro="" textlink="">
      <xdr:nvSpPr>
        <xdr:cNvPr id="11" name="TextBox 10"/>
        <xdr:cNvSpPr txBox="1"/>
      </xdr:nvSpPr>
      <xdr:spPr>
        <a:xfrm rot="16200000">
          <a:off x="8874955" y="58102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1</xdr:rowOff>
    </xdr:from>
    <xdr:to>
      <xdr:col>10</xdr:col>
      <xdr:colOff>323850</xdr:colOff>
      <xdr:row>24</xdr:row>
      <xdr:rowOff>276225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9210675" y="3914776"/>
          <a:ext cx="0" cy="21812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13" name="Группа 12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19" name="TextBox 18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17</xdr:row>
      <xdr:rowOff>57150</xdr:rowOff>
    </xdr:from>
    <xdr:to>
      <xdr:col>17</xdr:col>
      <xdr:colOff>339825</xdr:colOff>
      <xdr:row>19</xdr:row>
      <xdr:rowOff>36150</xdr:rowOff>
    </xdr:to>
    <xdr:grpSp>
      <xdr:nvGrpSpPr>
        <xdr:cNvPr id="20" name="Группа 19"/>
        <xdr:cNvGrpSpPr/>
      </xdr:nvGrpSpPr>
      <xdr:grpSpPr>
        <a:xfrm rot="10800000">
          <a:off x="1327785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14775"/>
          <a:ext cx="4391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524631" cy="264560"/>
    <xdr:sp macro="" textlink="">
      <xdr:nvSpPr>
        <xdr:cNvPr id="10" name="TextBox 9"/>
        <xdr:cNvSpPr txBox="1"/>
      </xdr:nvSpPr>
      <xdr:spPr>
        <a:xfrm>
          <a:off x="11039475" y="36671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11</xdr:col>
      <xdr:colOff>177670</xdr:colOff>
      <xdr:row>22</xdr:row>
      <xdr:rowOff>155714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9544059" y="57245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11</xdr:col>
      <xdr:colOff>409575</xdr:colOff>
      <xdr:row>13</xdr:row>
      <xdr:rowOff>180976</xdr:rowOff>
    </xdr:from>
    <xdr:to>
      <xdr:col>11</xdr:col>
      <xdr:colOff>409575</xdr:colOff>
      <xdr:row>24</xdr:row>
      <xdr:rowOff>266700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9906000" y="3905251"/>
          <a:ext cx="0" cy="21812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285750</xdr:colOff>
      <xdr:row>15</xdr:row>
      <xdr:rowOff>57150</xdr:rowOff>
    </xdr:from>
    <xdr:to>
      <xdr:col>11</xdr:col>
      <xdr:colOff>501750</xdr:colOff>
      <xdr:row>17</xdr:row>
      <xdr:rowOff>36150</xdr:rowOff>
    </xdr:to>
    <xdr:grpSp>
      <xdr:nvGrpSpPr>
        <xdr:cNvPr id="13" name="Группа 12"/>
        <xdr:cNvGrpSpPr/>
      </xdr:nvGrpSpPr>
      <xdr:grpSpPr>
        <a:xfrm rot="10800000">
          <a:off x="9782175" y="416242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19" name="TextBox 18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238125</xdr:colOff>
      <xdr:row>13</xdr:row>
      <xdr:rowOff>180975</xdr:rowOff>
    </xdr:from>
    <xdr:to>
      <xdr:col>9</xdr:col>
      <xdr:colOff>238125</xdr:colOff>
      <xdr:row>24</xdr:row>
      <xdr:rowOff>209550</xdr:rowOff>
    </xdr:to>
    <xdr:cxnSp macro="">
      <xdr:nvCxnSpPr>
        <xdr:cNvPr id="23" name="Прямая соединительная линия 22"/>
        <xdr:cNvCxnSpPr/>
      </xdr:nvCxnSpPr>
      <xdr:spPr>
        <a:xfrm flipV="1">
          <a:off x="8515350" y="3905250"/>
          <a:ext cx="0" cy="21240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15</xdr:row>
      <xdr:rowOff>57150</xdr:rowOff>
    </xdr:from>
    <xdr:to>
      <xdr:col>9</xdr:col>
      <xdr:colOff>339825</xdr:colOff>
      <xdr:row>17</xdr:row>
      <xdr:rowOff>36150</xdr:rowOff>
    </xdr:to>
    <xdr:grpSp>
      <xdr:nvGrpSpPr>
        <xdr:cNvPr id="20" name="Группа 19"/>
        <xdr:cNvGrpSpPr/>
      </xdr:nvGrpSpPr>
      <xdr:grpSpPr>
        <a:xfrm rot="10800000">
          <a:off x="8401050" y="4162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600077</xdr:colOff>
      <xdr:row>22</xdr:row>
      <xdr:rowOff>142875</xdr:rowOff>
    </xdr:from>
    <xdr:ext cx="264560" cy="453137"/>
    <xdr:sp macro="" textlink="">
      <xdr:nvSpPr>
        <xdr:cNvPr id="24" name="TextBox 23"/>
        <xdr:cNvSpPr txBox="1"/>
      </xdr:nvSpPr>
      <xdr:spPr>
        <a:xfrm rot="16200000">
          <a:off x="8173413" y="567593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14775"/>
          <a:ext cx="4391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524631" cy="264560"/>
    <xdr:sp macro="" textlink="">
      <xdr:nvSpPr>
        <xdr:cNvPr id="10" name="TextBox 9"/>
        <xdr:cNvSpPr txBox="1"/>
      </xdr:nvSpPr>
      <xdr:spPr>
        <a:xfrm>
          <a:off x="11039475" y="36671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91943</xdr:colOff>
      <xdr:row>4</xdr:row>
      <xdr:rowOff>77161</xdr:rowOff>
    </xdr:from>
    <xdr:ext cx="264560" cy="453137"/>
    <xdr:sp macro="" textlink="">
      <xdr:nvSpPr>
        <xdr:cNvPr id="11" name="TextBox 10"/>
        <xdr:cNvSpPr txBox="1"/>
      </xdr:nvSpPr>
      <xdr:spPr>
        <a:xfrm rot="16200000">
          <a:off x="8884479" y="18002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323851</xdr:colOff>
      <xdr:row>4</xdr:row>
      <xdr:rowOff>171450</xdr:rowOff>
    </xdr:from>
    <xdr:to>
      <xdr:col>10</xdr:col>
      <xdr:colOff>333375</xdr:colOff>
      <xdr:row>13</xdr:row>
      <xdr:rowOff>180977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9210676" y="1800225"/>
          <a:ext cx="9524" cy="21050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114300</xdr:rowOff>
    </xdr:from>
    <xdr:to>
      <xdr:col>10</xdr:col>
      <xdr:colOff>435075</xdr:colOff>
      <xdr:row>12</xdr:row>
      <xdr:rowOff>93300</xdr:rowOff>
    </xdr:to>
    <xdr:grpSp>
      <xdr:nvGrpSpPr>
        <xdr:cNvPr id="13" name="Группа 12"/>
        <xdr:cNvGrpSpPr/>
      </xdr:nvGrpSpPr>
      <xdr:grpSpPr>
        <a:xfrm rot="10800000">
          <a:off x="9105900" y="326707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19" name="TextBox 18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17</xdr:row>
      <xdr:rowOff>57150</xdr:rowOff>
    </xdr:from>
    <xdr:to>
      <xdr:col>17</xdr:col>
      <xdr:colOff>339825</xdr:colOff>
      <xdr:row>19</xdr:row>
      <xdr:rowOff>36150</xdr:rowOff>
    </xdr:to>
    <xdr:grpSp>
      <xdr:nvGrpSpPr>
        <xdr:cNvPr id="20" name="Группа 19"/>
        <xdr:cNvGrpSpPr/>
      </xdr:nvGrpSpPr>
      <xdr:grpSpPr>
        <a:xfrm rot="10800000">
          <a:off x="1327785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368299</xdr:colOff>
      <xdr:row>6</xdr:row>
      <xdr:rowOff>95248</xdr:rowOff>
    </xdr:from>
    <xdr:to>
      <xdr:col>13</xdr:col>
      <xdr:colOff>310699</xdr:colOff>
      <xdr:row>23</xdr:row>
      <xdr:rowOff>75748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26324" y="2105023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16</xdr:row>
      <xdr:rowOff>0</xdr:rowOff>
    </xdr:from>
    <xdr:to>
      <xdr:col>17</xdr:col>
      <xdr:colOff>457200</xdr:colOff>
      <xdr:row>18</xdr:row>
      <xdr:rowOff>88626</xdr:rowOff>
    </xdr:to>
    <xdr:grpSp>
      <xdr:nvGrpSpPr>
        <xdr:cNvPr id="3" name="Группа 2"/>
        <xdr:cNvGrpSpPr/>
      </xdr:nvGrpSpPr>
      <xdr:grpSpPr>
        <a:xfrm>
          <a:off x="13154025" y="4295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16</xdr:row>
      <xdr:rowOff>0</xdr:rowOff>
    </xdr:from>
    <xdr:to>
      <xdr:col>14</xdr:col>
      <xdr:colOff>133350</xdr:colOff>
      <xdr:row>16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4295775"/>
          <a:ext cx="438150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14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14</xdr:row>
      <xdr:rowOff>123825</xdr:rowOff>
    </xdr:from>
    <xdr:ext cx="524631" cy="264560"/>
    <xdr:sp macro="" textlink="">
      <xdr:nvSpPr>
        <xdr:cNvPr id="10" name="TextBox 9"/>
        <xdr:cNvSpPr txBox="1"/>
      </xdr:nvSpPr>
      <xdr:spPr>
        <a:xfrm>
          <a:off x="11010900" y="40386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11</xdr:col>
      <xdr:colOff>549143</xdr:colOff>
      <xdr:row>21</xdr:row>
      <xdr:rowOff>153361</xdr:rowOff>
    </xdr:from>
    <xdr:ext cx="264560" cy="453137"/>
    <xdr:sp macro="" textlink="">
      <xdr:nvSpPr>
        <xdr:cNvPr id="11" name="TextBox 10"/>
        <xdr:cNvSpPr txBox="1"/>
      </xdr:nvSpPr>
      <xdr:spPr>
        <a:xfrm rot="16200000">
          <a:off x="9951279" y="54959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295275</xdr:colOff>
      <xdr:row>16</xdr:row>
      <xdr:rowOff>4</xdr:rowOff>
    </xdr:from>
    <xdr:to>
      <xdr:col>11</xdr:col>
      <xdr:colOff>295276</xdr:colOff>
      <xdr:row>21</xdr:row>
      <xdr:rowOff>9525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9791700" y="4295779"/>
          <a:ext cx="1" cy="96202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190500</xdr:colOff>
      <xdr:row>17</xdr:row>
      <xdr:rowOff>95250</xdr:rowOff>
    </xdr:from>
    <xdr:to>
      <xdr:col>11</xdr:col>
      <xdr:colOff>406500</xdr:colOff>
      <xdr:row>19</xdr:row>
      <xdr:rowOff>74250</xdr:rowOff>
    </xdr:to>
    <xdr:grpSp>
      <xdr:nvGrpSpPr>
        <xdr:cNvPr id="13" name="Группа 12"/>
        <xdr:cNvGrpSpPr/>
      </xdr:nvGrpSpPr>
      <xdr:grpSpPr>
        <a:xfrm rot="10800000">
          <a:off x="9686925" y="458152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161925</xdr:colOff>
      <xdr:row>16</xdr:row>
      <xdr:rowOff>1</xdr:rowOff>
    </xdr:from>
    <xdr:to>
      <xdr:col>12</xdr:col>
      <xdr:colOff>172003</xdr:colOff>
      <xdr:row>24</xdr:row>
      <xdr:rowOff>9525</xdr:rowOff>
    </xdr:to>
    <xdr:cxnSp macro="">
      <xdr:nvCxnSpPr>
        <xdr:cNvPr id="19" name="Прямая соединительная линия 18"/>
        <xdr:cNvCxnSpPr/>
      </xdr:nvCxnSpPr>
      <xdr:spPr>
        <a:xfrm flipV="1">
          <a:off x="10267950" y="4295776"/>
          <a:ext cx="10078" cy="15335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20" name="TextBox 19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385200</xdr:colOff>
      <xdr:row>15</xdr:row>
      <xdr:rowOff>81525</xdr:rowOff>
    </xdr:from>
    <xdr:to>
      <xdr:col>9</xdr:col>
      <xdr:colOff>135600</xdr:colOff>
      <xdr:row>16</xdr:row>
      <xdr:rowOff>107025</xdr:rowOff>
    </xdr:to>
    <xdr:grpSp>
      <xdr:nvGrpSpPr>
        <xdr:cNvPr id="21" name="Группа 20"/>
        <xdr:cNvGrpSpPr/>
      </xdr:nvGrpSpPr>
      <xdr:grpSpPr>
        <a:xfrm rot="16200000">
          <a:off x="8124825" y="411480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66675</xdr:colOff>
      <xdr:row>17</xdr:row>
      <xdr:rowOff>85725</xdr:rowOff>
    </xdr:from>
    <xdr:to>
      <xdr:col>12</xdr:col>
      <xdr:colOff>282675</xdr:colOff>
      <xdr:row>19</xdr:row>
      <xdr:rowOff>64725</xdr:rowOff>
    </xdr:to>
    <xdr:grpSp>
      <xdr:nvGrpSpPr>
        <xdr:cNvPr id="24" name="Группа 23"/>
        <xdr:cNvGrpSpPr/>
      </xdr:nvGrpSpPr>
      <xdr:grpSpPr>
        <a:xfrm rot="10800000">
          <a:off x="10172700" y="457200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400050</xdr:colOff>
      <xdr:row>21</xdr:row>
      <xdr:rowOff>9525</xdr:rowOff>
    </xdr:from>
    <xdr:to>
      <xdr:col>11</xdr:col>
      <xdr:colOff>304800</xdr:colOff>
      <xdr:row>21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>
          <a:off x="7458075" y="5257800"/>
          <a:ext cx="23431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581025</xdr:colOff>
      <xdr:row>5</xdr:row>
      <xdr:rowOff>0</xdr:rowOff>
    </xdr:from>
    <xdr:to>
      <xdr:col>12</xdr:col>
      <xdr:colOff>0</xdr:colOff>
      <xdr:row>16</xdr:row>
      <xdr:rowOff>9526</xdr:rowOff>
    </xdr:to>
    <xdr:cxnSp macro="">
      <xdr:nvCxnSpPr>
        <xdr:cNvPr id="28" name="Прямая соединительная линия 27"/>
        <xdr:cNvCxnSpPr/>
      </xdr:nvCxnSpPr>
      <xdr:spPr>
        <a:xfrm flipV="1">
          <a:off x="10077450" y="1819275"/>
          <a:ext cx="28575" cy="24860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4</xdr:row>
      <xdr:rowOff>180975</xdr:rowOff>
    </xdr:from>
    <xdr:to>
      <xdr:col>10</xdr:col>
      <xdr:colOff>600075</xdr:colOff>
      <xdr:row>16</xdr:row>
      <xdr:rowOff>1</xdr:rowOff>
    </xdr:to>
    <xdr:cxnSp macro="">
      <xdr:nvCxnSpPr>
        <xdr:cNvPr id="39" name="Прямая соединительная линия 38"/>
        <xdr:cNvCxnSpPr/>
      </xdr:nvCxnSpPr>
      <xdr:spPr>
        <a:xfrm flipV="1">
          <a:off x="9458325" y="1809750"/>
          <a:ext cx="28575" cy="24860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11</xdr:row>
      <xdr:rowOff>152400</xdr:rowOff>
    </xdr:from>
    <xdr:to>
      <xdr:col>10</xdr:col>
      <xdr:colOff>57150</xdr:colOff>
      <xdr:row>16</xdr:row>
      <xdr:rowOff>9524</xdr:rowOff>
    </xdr:to>
    <xdr:cxnSp macro="">
      <xdr:nvCxnSpPr>
        <xdr:cNvPr id="40" name="Прямая соединительная линия 39"/>
        <xdr:cNvCxnSpPr/>
      </xdr:nvCxnSpPr>
      <xdr:spPr>
        <a:xfrm flipV="1">
          <a:off x="8943975" y="3495675"/>
          <a:ext cx="0" cy="8096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11</xdr:row>
      <xdr:rowOff>161925</xdr:rowOff>
    </xdr:from>
    <xdr:to>
      <xdr:col>10</xdr:col>
      <xdr:colOff>57150</xdr:colOff>
      <xdr:row>11</xdr:row>
      <xdr:rowOff>161925</xdr:rowOff>
    </xdr:to>
    <xdr:cxnSp macro="">
      <xdr:nvCxnSpPr>
        <xdr:cNvPr id="42" name="Прямая соединительная линия 41"/>
        <xdr:cNvCxnSpPr/>
      </xdr:nvCxnSpPr>
      <xdr:spPr>
        <a:xfrm>
          <a:off x="7038975" y="3505200"/>
          <a:ext cx="19050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482269</xdr:colOff>
      <xdr:row>4</xdr:row>
      <xdr:rowOff>114300</xdr:rowOff>
    </xdr:from>
    <xdr:to>
      <xdr:col>10</xdr:col>
      <xdr:colOff>28575</xdr:colOff>
      <xdr:row>11</xdr:row>
      <xdr:rowOff>22602</xdr:rowOff>
    </xdr:to>
    <xdr:cxnSp macro="">
      <xdr:nvCxnSpPr>
        <xdr:cNvPr id="44" name="Прямая соединительная линия 43"/>
        <xdr:cNvCxnSpPr/>
      </xdr:nvCxnSpPr>
      <xdr:spPr>
        <a:xfrm flipV="1">
          <a:off x="8759494" y="1743075"/>
          <a:ext cx="155906" cy="162280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466725</xdr:colOff>
      <xdr:row>6</xdr:row>
      <xdr:rowOff>476250</xdr:rowOff>
    </xdr:from>
    <xdr:to>
      <xdr:col>10</xdr:col>
      <xdr:colOff>71809</xdr:colOff>
      <xdr:row>11</xdr:row>
      <xdr:rowOff>176979</xdr:rowOff>
    </xdr:to>
    <xdr:cxnSp macro="">
      <xdr:nvCxnSpPr>
        <xdr:cNvPr id="45" name="Прямая соединительная линия 44"/>
        <xdr:cNvCxnSpPr/>
      </xdr:nvCxnSpPr>
      <xdr:spPr>
        <a:xfrm flipH="1" flipV="1">
          <a:off x="7524750" y="2486025"/>
          <a:ext cx="1433884" cy="103422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10</xdr:row>
      <xdr:rowOff>104775</xdr:rowOff>
    </xdr:from>
    <xdr:ext cx="542926" cy="285750"/>
    <xdr:sp macro="" textlink="">
      <xdr:nvSpPr>
        <xdr:cNvPr id="48" name="TextBox 47"/>
        <xdr:cNvSpPr txBox="1"/>
      </xdr:nvSpPr>
      <xdr:spPr>
        <a:xfrm>
          <a:off x="6953250" y="3257550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7</xdr:col>
      <xdr:colOff>361950</xdr:colOff>
      <xdr:row>19</xdr:row>
      <xdr:rowOff>133350</xdr:rowOff>
    </xdr:from>
    <xdr:ext cx="542926" cy="285750"/>
    <xdr:sp macro="" textlink="">
      <xdr:nvSpPr>
        <xdr:cNvPr id="49" name="TextBox 48"/>
        <xdr:cNvSpPr txBox="1"/>
      </xdr:nvSpPr>
      <xdr:spPr>
        <a:xfrm>
          <a:off x="7419975" y="500062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381000</xdr:colOff>
      <xdr:row>4</xdr:row>
      <xdr:rowOff>152400</xdr:rowOff>
    </xdr:from>
    <xdr:ext cx="264560" cy="453137"/>
    <xdr:sp macro="" textlink="">
      <xdr:nvSpPr>
        <xdr:cNvPr id="50" name="TextBox 49"/>
        <xdr:cNvSpPr txBox="1"/>
      </xdr:nvSpPr>
      <xdr:spPr>
        <a:xfrm rot="16200000">
          <a:off x="9783136" y="18754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361950</xdr:colOff>
      <xdr:row>4</xdr:row>
      <xdr:rowOff>66675</xdr:rowOff>
    </xdr:from>
    <xdr:ext cx="264560" cy="453137"/>
    <xdr:sp macro="" textlink="">
      <xdr:nvSpPr>
        <xdr:cNvPr id="51" name="TextBox 50"/>
        <xdr:cNvSpPr txBox="1"/>
      </xdr:nvSpPr>
      <xdr:spPr>
        <a:xfrm rot="16200000">
          <a:off x="9154486" y="178973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9</xdr:col>
      <xdr:colOff>371475</xdr:colOff>
      <xdr:row>4</xdr:row>
      <xdr:rowOff>47626</xdr:rowOff>
    </xdr:from>
    <xdr:ext cx="264560" cy="453137"/>
    <xdr:sp macro="" textlink="">
      <xdr:nvSpPr>
        <xdr:cNvPr id="52" name="TextBox 51"/>
        <xdr:cNvSpPr txBox="1"/>
      </xdr:nvSpPr>
      <xdr:spPr>
        <a:xfrm rot="16500000">
          <a:off x="8554411" y="177069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7</xdr:col>
      <xdr:colOff>447675</xdr:colOff>
      <xdr:row>6</xdr:row>
      <xdr:rowOff>352425</xdr:rowOff>
    </xdr:from>
    <xdr:ext cx="542926" cy="285750"/>
    <xdr:sp macro="" textlink="">
      <xdr:nvSpPr>
        <xdr:cNvPr id="53" name="TextBox 52"/>
        <xdr:cNvSpPr txBox="1"/>
      </xdr:nvSpPr>
      <xdr:spPr>
        <a:xfrm rot="2100000">
          <a:off x="7505700" y="2362200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8</xdr:col>
      <xdr:colOff>447676</xdr:colOff>
      <xdr:row>8</xdr:row>
      <xdr:rowOff>171450</xdr:rowOff>
    </xdr:from>
    <xdr:to>
      <xdr:col>9</xdr:col>
      <xdr:colOff>198076</xdr:colOff>
      <xdr:row>10</xdr:row>
      <xdr:rowOff>6450</xdr:rowOff>
    </xdr:to>
    <xdr:grpSp>
      <xdr:nvGrpSpPr>
        <xdr:cNvPr id="54" name="Группа 53"/>
        <xdr:cNvGrpSpPr/>
      </xdr:nvGrpSpPr>
      <xdr:grpSpPr>
        <a:xfrm rot="18300000">
          <a:off x="8187301" y="2871225"/>
          <a:ext cx="216000" cy="360000"/>
          <a:chOff x="10974857" y="1285875"/>
          <a:chExt cx="216000" cy="428688"/>
        </a:xfrm>
      </xdr:grpSpPr>
      <xdr:sp macro="" textlink="">
        <xdr:nvSpPr>
          <xdr:cNvPr id="55" name="Равнобедренный треугольник 5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6" name="Равнобедренный треугольник 5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381000</xdr:colOff>
      <xdr:row>11</xdr:row>
      <xdr:rowOff>57150</xdr:rowOff>
    </xdr:from>
    <xdr:to>
      <xdr:col>9</xdr:col>
      <xdr:colOff>131400</xdr:colOff>
      <xdr:row>12</xdr:row>
      <xdr:rowOff>82650</xdr:rowOff>
    </xdr:to>
    <xdr:grpSp>
      <xdr:nvGrpSpPr>
        <xdr:cNvPr id="57" name="Группа 56"/>
        <xdr:cNvGrpSpPr/>
      </xdr:nvGrpSpPr>
      <xdr:grpSpPr>
        <a:xfrm rot="16200000">
          <a:off x="8120625" y="3328425"/>
          <a:ext cx="216000" cy="360000"/>
          <a:chOff x="10974857" y="1285875"/>
          <a:chExt cx="216000" cy="428688"/>
        </a:xfrm>
      </xdr:grpSpPr>
      <xdr:sp macro="" textlink="">
        <xdr:nvSpPr>
          <xdr:cNvPr id="58" name="Равнобедренный треугольник 5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9" name="Равнобедренный треугольник 5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457200</xdr:colOff>
      <xdr:row>12</xdr:row>
      <xdr:rowOff>152400</xdr:rowOff>
    </xdr:from>
    <xdr:to>
      <xdr:col>11</xdr:col>
      <xdr:colOff>63600</xdr:colOff>
      <xdr:row>14</xdr:row>
      <xdr:rowOff>131400</xdr:rowOff>
    </xdr:to>
    <xdr:grpSp>
      <xdr:nvGrpSpPr>
        <xdr:cNvPr id="60" name="Группа 59"/>
        <xdr:cNvGrpSpPr/>
      </xdr:nvGrpSpPr>
      <xdr:grpSpPr>
        <a:xfrm rot="10800000">
          <a:off x="9344025" y="3686175"/>
          <a:ext cx="216000" cy="360000"/>
          <a:chOff x="10974857" y="1285875"/>
          <a:chExt cx="216000" cy="428688"/>
        </a:xfrm>
      </xdr:grpSpPr>
      <xdr:sp macro="" textlink="">
        <xdr:nvSpPr>
          <xdr:cNvPr id="61" name="Равнобедренный треугольник 6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2" name="Равнобедренный треугольник 6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552450</xdr:colOff>
      <xdr:row>12</xdr:row>
      <xdr:rowOff>142875</xdr:rowOff>
    </xdr:from>
    <xdr:to>
      <xdr:col>10</xdr:col>
      <xdr:colOff>158850</xdr:colOff>
      <xdr:row>14</xdr:row>
      <xdr:rowOff>121875</xdr:rowOff>
    </xdr:to>
    <xdr:grpSp>
      <xdr:nvGrpSpPr>
        <xdr:cNvPr id="63" name="Группа 62"/>
        <xdr:cNvGrpSpPr/>
      </xdr:nvGrpSpPr>
      <xdr:grpSpPr>
        <a:xfrm rot="10800000">
          <a:off x="8829675" y="3676650"/>
          <a:ext cx="216000" cy="360000"/>
          <a:chOff x="10974857" y="1285875"/>
          <a:chExt cx="216000" cy="428688"/>
        </a:xfrm>
      </xdr:grpSpPr>
      <xdr:sp macro="" textlink="">
        <xdr:nvSpPr>
          <xdr:cNvPr id="64" name="Равнобедренный треугольник 6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5" name="Равнобедренный треугольник 6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476250</xdr:colOff>
      <xdr:row>12</xdr:row>
      <xdr:rowOff>152400</xdr:rowOff>
    </xdr:from>
    <xdr:to>
      <xdr:col>12</xdr:col>
      <xdr:colOff>82650</xdr:colOff>
      <xdr:row>14</xdr:row>
      <xdr:rowOff>131400</xdr:rowOff>
    </xdr:to>
    <xdr:grpSp>
      <xdr:nvGrpSpPr>
        <xdr:cNvPr id="66" name="Группа 65"/>
        <xdr:cNvGrpSpPr/>
      </xdr:nvGrpSpPr>
      <xdr:grpSpPr>
        <a:xfrm rot="10800000">
          <a:off x="9972675" y="3686175"/>
          <a:ext cx="216000" cy="360000"/>
          <a:chOff x="10974857" y="1285875"/>
          <a:chExt cx="216000" cy="428688"/>
        </a:xfrm>
      </xdr:grpSpPr>
      <xdr:sp macro="" textlink="">
        <xdr:nvSpPr>
          <xdr:cNvPr id="67" name="Равнобедренный треугольник 6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8" name="Равнобедренный треугольник 6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438150</xdr:colOff>
      <xdr:row>7</xdr:row>
      <xdr:rowOff>19050</xdr:rowOff>
    </xdr:from>
    <xdr:to>
      <xdr:col>10</xdr:col>
      <xdr:colOff>44550</xdr:colOff>
      <xdr:row>8</xdr:row>
      <xdr:rowOff>188550</xdr:rowOff>
    </xdr:to>
    <xdr:grpSp>
      <xdr:nvGrpSpPr>
        <xdr:cNvPr id="69" name="Группа 68"/>
        <xdr:cNvGrpSpPr/>
      </xdr:nvGrpSpPr>
      <xdr:grpSpPr>
        <a:xfrm rot="11100000">
          <a:off x="8715375" y="2600325"/>
          <a:ext cx="216000" cy="360000"/>
          <a:chOff x="10974857" y="1285875"/>
          <a:chExt cx="216000" cy="428688"/>
        </a:xfrm>
      </xdr:grpSpPr>
      <xdr:sp macro="" textlink="">
        <xdr:nvSpPr>
          <xdr:cNvPr id="70" name="Равнобедренный треугольник 6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1" name="Равнобедренный треугольник 7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14775"/>
          <a:ext cx="4391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524631" cy="264560"/>
    <xdr:sp macro="" textlink="">
      <xdr:nvSpPr>
        <xdr:cNvPr id="10" name="TextBox 9"/>
        <xdr:cNvSpPr txBox="1"/>
      </xdr:nvSpPr>
      <xdr:spPr>
        <a:xfrm>
          <a:off x="11039475" y="36671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91943</xdr:colOff>
      <xdr:row>4</xdr:row>
      <xdr:rowOff>77161</xdr:rowOff>
    </xdr:from>
    <xdr:ext cx="264560" cy="453137"/>
    <xdr:sp macro="" textlink="">
      <xdr:nvSpPr>
        <xdr:cNvPr id="11" name="TextBox 10"/>
        <xdr:cNvSpPr txBox="1"/>
      </xdr:nvSpPr>
      <xdr:spPr>
        <a:xfrm rot="16200000">
          <a:off x="8884479" y="18002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323851</xdr:colOff>
      <xdr:row>4</xdr:row>
      <xdr:rowOff>171450</xdr:rowOff>
    </xdr:from>
    <xdr:to>
      <xdr:col>10</xdr:col>
      <xdr:colOff>333375</xdr:colOff>
      <xdr:row>13</xdr:row>
      <xdr:rowOff>180977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9210676" y="1800225"/>
          <a:ext cx="9524" cy="21050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114300</xdr:rowOff>
    </xdr:from>
    <xdr:to>
      <xdr:col>10</xdr:col>
      <xdr:colOff>435075</xdr:colOff>
      <xdr:row>12</xdr:row>
      <xdr:rowOff>93300</xdr:rowOff>
    </xdr:to>
    <xdr:grpSp>
      <xdr:nvGrpSpPr>
        <xdr:cNvPr id="13" name="Группа 12"/>
        <xdr:cNvGrpSpPr/>
      </xdr:nvGrpSpPr>
      <xdr:grpSpPr>
        <a:xfrm rot="10800000">
          <a:off x="9105900" y="326707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19" name="TextBox 18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17</xdr:row>
      <xdr:rowOff>57150</xdr:rowOff>
    </xdr:from>
    <xdr:to>
      <xdr:col>17</xdr:col>
      <xdr:colOff>339825</xdr:colOff>
      <xdr:row>19</xdr:row>
      <xdr:rowOff>36150</xdr:rowOff>
    </xdr:to>
    <xdr:grpSp>
      <xdr:nvGrpSpPr>
        <xdr:cNvPr id="20" name="Группа 19"/>
        <xdr:cNvGrpSpPr/>
      </xdr:nvGrpSpPr>
      <xdr:grpSpPr>
        <a:xfrm rot="10800000">
          <a:off x="1327785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14775"/>
          <a:ext cx="4391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524631" cy="264560"/>
    <xdr:sp macro="" textlink="">
      <xdr:nvSpPr>
        <xdr:cNvPr id="10" name="TextBox 9"/>
        <xdr:cNvSpPr txBox="1"/>
      </xdr:nvSpPr>
      <xdr:spPr>
        <a:xfrm>
          <a:off x="11039475" y="36671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91943</xdr:colOff>
      <xdr:row>4</xdr:row>
      <xdr:rowOff>77161</xdr:rowOff>
    </xdr:from>
    <xdr:ext cx="264560" cy="453137"/>
    <xdr:sp macro="" textlink="">
      <xdr:nvSpPr>
        <xdr:cNvPr id="11" name="TextBox 10"/>
        <xdr:cNvSpPr txBox="1"/>
      </xdr:nvSpPr>
      <xdr:spPr>
        <a:xfrm rot="16200000">
          <a:off x="8884479" y="18002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323851</xdr:colOff>
      <xdr:row>4</xdr:row>
      <xdr:rowOff>171450</xdr:rowOff>
    </xdr:from>
    <xdr:to>
      <xdr:col>10</xdr:col>
      <xdr:colOff>333375</xdr:colOff>
      <xdr:row>13</xdr:row>
      <xdr:rowOff>180977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9210676" y="1800225"/>
          <a:ext cx="9524" cy="21050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114300</xdr:rowOff>
    </xdr:from>
    <xdr:to>
      <xdr:col>10</xdr:col>
      <xdr:colOff>435075</xdr:colOff>
      <xdr:row>12</xdr:row>
      <xdr:rowOff>93300</xdr:rowOff>
    </xdr:to>
    <xdr:grpSp>
      <xdr:nvGrpSpPr>
        <xdr:cNvPr id="13" name="Группа 12"/>
        <xdr:cNvGrpSpPr/>
      </xdr:nvGrpSpPr>
      <xdr:grpSpPr>
        <a:xfrm rot="10800000">
          <a:off x="9105900" y="326707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19" name="TextBox 18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17</xdr:row>
      <xdr:rowOff>57150</xdr:rowOff>
    </xdr:from>
    <xdr:to>
      <xdr:col>17</xdr:col>
      <xdr:colOff>339825</xdr:colOff>
      <xdr:row>19</xdr:row>
      <xdr:rowOff>36150</xdr:rowOff>
    </xdr:to>
    <xdr:grpSp>
      <xdr:nvGrpSpPr>
        <xdr:cNvPr id="20" name="Группа 19"/>
        <xdr:cNvGrpSpPr/>
      </xdr:nvGrpSpPr>
      <xdr:grpSpPr>
        <a:xfrm rot="10800000">
          <a:off x="1327785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14775"/>
          <a:ext cx="4391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524631" cy="264560"/>
    <xdr:sp macro="" textlink="">
      <xdr:nvSpPr>
        <xdr:cNvPr id="10" name="TextBox 9"/>
        <xdr:cNvSpPr txBox="1"/>
      </xdr:nvSpPr>
      <xdr:spPr>
        <a:xfrm>
          <a:off x="11039475" y="36671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168143</xdr:colOff>
      <xdr:row>4</xdr:row>
      <xdr:rowOff>134311</xdr:rowOff>
    </xdr:from>
    <xdr:ext cx="264560" cy="453137"/>
    <xdr:sp macro="" textlink="">
      <xdr:nvSpPr>
        <xdr:cNvPr id="11" name="TextBox 10"/>
        <xdr:cNvSpPr txBox="1"/>
      </xdr:nvSpPr>
      <xdr:spPr>
        <a:xfrm rot="16200000">
          <a:off x="8351079" y="18573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9</xdr:col>
      <xdr:colOff>409576</xdr:colOff>
      <xdr:row>4</xdr:row>
      <xdr:rowOff>180975</xdr:rowOff>
    </xdr:from>
    <xdr:to>
      <xdr:col>9</xdr:col>
      <xdr:colOff>419100</xdr:colOff>
      <xdr:row>14</xdr:row>
      <xdr:rowOff>2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8686801" y="1809750"/>
          <a:ext cx="9524" cy="21050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10</xdr:row>
      <xdr:rowOff>104775</xdr:rowOff>
    </xdr:from>
    <xdr:to>
      <xdr:col>9</xdr:col>
      <xdr:colOff>520800</xdr:colOff>
      <xdr:row>12</xdr:row>
      <xdr:rowOff>83775</xdr:rowOff>
    </xdr:to>
    <xdr:grpSp>
      <xdr:nvGrpSpPr>
        <xdr:cNvPr id="13" name="Группа 12"/>
        <xdr:cNvGrpSpPr/>
      </xdr:nvGrpSpPr>
      <xdr:grpSpPr>
        <a:xfrm rot="10800000">
          <a:off x="8582025" y="325755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19" name="TextBox 18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581025</xdr:colOff>
      <xdr:row>13</xdr:row>
      <xdr:rowOff>180975</xdr:rowOff>
    </xdr:from>
    <xdr:to>
      <xdr:col>11</xdr:col>
      <xdr:colOff>590549</xdr:colOff>
      <xdr:row>24</xdr:row>
      <xdr:rowOff>190502</xdr:rowOff>
    </xdr:to>
    <xdr:cxnSp macro="">
      <xdr:nvCxnSpPr>
        <xdr:cNvPr id="20" name="Прямая соединительная линия 19"/>
        <xdr:cNvCxnSpPr/>
      </xdr:nvCxnSpPr>
      <xdr:spPr>
        <a:xfrm flipV="1">
          <a:off x="10077450" y="3905250"/>
          <a:ext cx="9524" cy="21050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476250</xdr:colOff>
      <xdr:row>15</xdr:row>
      <xdr:rowOff>142875</xdr:rowOff>
    </xdr:from>
    <xdr:to>
      <xdr:col>12</xdr:col>
      <xdr:colOff>82650</xdr:colOff>
      <xdr:row>17</xdr:row>
      <xdr:rowOff>121875</xdr:rowOff>
    </xdr:to>
    <xdr:grpSp>
      <xdr:nvGrpSpPr>
        <xdr:cNvPr id="21" name="Группа 20"/>
        <xdr:cNvGrpSpPr/>
      </xdr:nvGrpSpPr>
      <xdr:grpSpPr>
        <a:xfrm rot="10800000">
          <a:off x="9972675" y="42481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333376</xdr:colOff>
      <xdr:row>22</xdr:row>
      <xdr:rowOff>133350</xdr:rowOff>
    </xdr:from>
    <xdr:ext cx="264560" cy="453137"/>
    <xdr:sp macro="" textlink="">
      <xdr:nvSpPr>
        <xdr:cNvPr id="24" name="TextBox 23"/>
        <xdr:cNvSpPr txBox="1"/>
      </xdr:nvSpPr>
      <xdr:spPr>
        <a:xfrm rot="16200000">
          <a:off x="9735512" y="56664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14775"/>
          <a:ext cx="4391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524631" cy="264560"/>
    <xdr:sp macro="" textlink="">
      <xdr:nvSpPr>
        <xdr:cNvPr id="10" name="TextBox 9"/>
        <xdr:cNvSpPr txBox="1"/>
      </xdr:nvSpPr>
      <xdr:spPr>
        <a:xfrm>
          <a:off x="11039475" y="36671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82419</xdr:colOff>
      <xdr:row>23</xdr:row>
      <xdr:rowOff>86686</xdr:rowOff>
    </xdr:from>
    <xdr:ext cx="264560" cy="453137"/>
    <xdr:sp macro="" textlink="">
      <xdr:nvSpPr>
        <xdr:cNvPr id="11" name="TextBox 10"/>
        <xdr:cNvSpPr txBox="1"/>
      </xdr:nvSpPr>
      <xdr:spPr>
        <a:xfrm rot="16200000">
          <a:off x="8874955" y="58102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1</xdr:rowOff>
    </xdr:from>
    <xdr:to>
      <xdr:col>10</xdr:col>
      <xdr:colOff>323850</xdr:colOff>
      <xdr:row>24</xdr:row>
      <xdr:rowOff>276225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9210675" y="3914776"/>
          <a:ext cx="0" cy="21812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13" name="Группа 12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19" name="TextBox 18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17</xdr:row>
      <xdr:rowOff>57150</xdr:rowOff>
    </xdr:from>
    <xdr:to>
      <xdr:col>17</xdr:col>
      <xdr:colOff>339825</xdr:colOff>
      <xdr:row>19</xdr:row>
      <xdr:rowOff>36150</xdr:rowOff>
    </xdr:to>
    <xdr:grpSp>
      <xdr:nvGrpSpPr>
        <xdr:cNvPr id="20" name="Группа 19"/>
        <xdr:cNvGrpSpPr/>
      </xdr:nvGrpSpPr>
      <xdr:grpSpPr>
        <a:xfrm rot="10800000">
          <a:off x="1327785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14775"/>
          <a:ext cx="4391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524631" cy="264560"/>
    <xdr:sp macro="" textlink="">
      <xdr:nvSpPr>
        <xdr:cNvPr id="10" name="TextBox 9"/>
        <xdr:cNvSpPr txBox="1"/>
      </xdr:nvSpPr>
      <xdr:spPr>
        <a:xfrm>
          <a:off x="11039475" y="36671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91943</xdr:colOff>
      <xdr:row>4</xdr:row>
      <xdr:rowOff>77161</xdr:rowOff>
    </xdr:from>
    <xdr:ext cx="264560" cy="453137"/>
    <xdr:sp macro="" textlink="">
      <xdr:nvSpPr>
        <xdr:cNvPr id="11" name="TextBox 10"/>
        <xdr:cNvSpPr txBox="1"/>
      </xdr:nvSpPr>
      <xdr:spPr>
        <a:xfrm rot="16200000">
          <a:off x="8884479" y="18002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323851</xdr:colOff>
      <xdr:row>4</xdr:row>
      <xdr:rowOff>171450</xdr:rowOff>
    </xdr:from>
    <xdr:to>
      <xdr:col>10</xdr:col>
      <xdr:colOff>333375</xdr:colOff>
      <xdr:row>13</xdr:row>
      <xdr:rowOff>180977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9210676" y="1800225"/>
          <a:ext cx="9524" cy="21050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114300</xdr:rowOff>
    </xdr:from>
    <xdr:to>
      <xdr:col>10</xdr:col>
      <xdr:colOff>435075</xdr:colOff>
      <xdr:row>12</xdr:row>
      <xdr:rowOff>93300</xdr:rowOff>
    </xdr:to>
    <xdr:grpSp>
      <xdr:nvGrpSpPr>
        <xdr:cNvPr id="13" name="Группа 12"/>
        <xdr:cNvGrpSpPr/>
      </xdr:nvGrpSpPr>
      <xdr:grpSpPr>
        <a:xfrm rot="10800000">
          <a:off x="9105900" y="326707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19" name="TextBox 18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17</xdr:row>
      <xdr:rowOff>57150</xdr:rowOff>
    </xdr:from>
    <xdr:to>
      <xdr:col>17</xdr:col>
      <xdr:colOff>339825</xdr:colOff>
      <xdr:row>19</xdr:row>
      <xdr:rowOff>36150</xdr:rowOff>
    </xdr:to>
    <xdr:grpSp>
      <xdr:nvGrpSpPr>
        <xdr:cNvPr id="20" name="Группа 19"/>
        <xdr:cNvGrpSpPr/>
      </xdr:nvGrpSpPr>
      <xdr:grpSpPr>
        <a:xfrm rot="10800000">
          <a:off x="1327785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14775"/>
          <a:ext cx="4391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524631" cy="264560"/>
    <xdr:sp macro="" textlink="">
      <xdr:nvSpPr>
        <xdr:cNvPr id="10" name="TextBox 9"/>
        <xdr:cNvSpPr txBox="1"/>
      </xdr:nvSpPr>
      <xdr:spPr>
        <a:xfrm>
          <a:off x="11039475" y="36671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91943</xdr:colOff>
      <xdr:row>4</xdr:row>
      <xdr:rowOff>77161</xdr:rowOff>
    </xdr:from>
    <xdr:ext cx="264560" cy="453137"/>
    <xdr:sp macro="" textlink="">
      <xdr:nvSpPr>
        <xdr:cNvPr id="11" name="TextBox 10"/>
        <xdr:cNvSpPr txBox="1"/>
      </xdr:nvSpPr>
      <xdr:spPr>
        <a:xfrm rot="16200000">
          <a:off x="8884479" y="18002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323851</xdr:colOff>
      <xdr:row>4</xdr:row>
      <xdr:rowOff>171450</xdr:rowOff>
    </xdr:from>
    <xdr:to>
      <xdr:col>10</xdr:col>
      <xdr:colOff>333375</xdr:colOff>
      <xdr:row>13</xdr:row>
      <xdr:rowOff>180977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9210676" y="1800225"/>
          <a:ext cx="9524" cy="21050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114300</xdr:rowOff>
    </xdr:from>
    <xdr:to>
      <xdr:col>10</xdr:col>
      <xdr:colOff>435075</xdr:colOff>
      <xdr:row>12</xdr:row>
      <xdr:rowOff>93300</xdr:rowOff>
    </xdr:to>
    <xdr:grpSp>
      <xdr:nvGrpSpPr>
        <xdr:cNvPr id="13" name="Группа 12"/>
        <xdr:cNvGrpSpPr/>
      </xdr:nvGrpSpPr>
      <xdr:grpSpPr>
        <a:xfrm rot="10800000">
          <a:off x="9105900" y="326707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19" name="TextBox 18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17</xdr:row>
      <xdr:rowOff>57150</xdr:rowOff>
    </xdr:from>
    <xdr:to>
      <xdr:col>17</xdr:col>
      <xdr:colOff>339825</xdr:colOff>
      <xdr:row>19</xdr:row>
      <xdr:rowOff>36150</xdr:rowOff>
    </xdr:to>
    <xdr:grpSp>
      <xdr:nvGrpSpPr>
        <xdr:cNvPr id="20" name="Группа 19"/>
        <xdr:cNvGrpSpPr/>
      </xdr:nvGrpSpPr>
      <xdr:grpSpPr>
        <a:xfrm rot="10800000">
          <a:off x="1327785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14775"/>
          <a:ext cx="4391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524631" cy="264560"/>
    <xdr:sp macro="" textlink="">
      <xdr:nvSpPr>
        <xdr:cNvPr id="10" name="TextBox 9"/>
        <xdr:cNvSpPr txBox="1"/>
      </xdr:nvSpPr>
      <xdr:spPr>
        <a:xfrm>
          <a:off x="11039475" y="36671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377693</xdr:colOff>
      <xdr:row>4</xdr:row>
      <xdr:rowOff>124786</xdr:rowOff>
    </xdr:from>
    <xdr:ext cx="264560" cy="453137"/>
    <xdr:sp macro="" textlink="">
      <xdr:nvSpPr>
        <xdr:cNvPr id="11" name="TextBox 10"/>
        <xdr:cNvSpPr txBox="1"/>
      </xdr:nvSpPr>
      <xdr:spPr>
        <a:xfrm rot="16200000">
          <a:off x="8560629" y="18478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1</xdr:colOff>
      <xdr:row>4</xdr:row>
      <xdr:rowOff>180975</xdr:rowOff>
    </xdr:from>
    <xdr:to>
      <xdr:col>10</xdr:col>
      <xdr:colOff>9525</xdr:colOff>
      <xdr:row>14</xdr:row>
      <xdr:rowOff>2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8886826" y="1809750"/>
          <a:ext cx="9524" cy="21050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504825</xdr:colOff>
      <xdr:row>10</xdr:row>
      <xdr:rowOff>104775</xdr:rowOff>
    </xdr:from>
    <xdr:to>
      <xdr:col>10</xdr:col>
      <xdr:colOff>111225</xdr:colOff>
      <xdr:row>12</xdr:row>
      <xdr:rowOff>83775</xdr:rowOff>
    </xdr:to>
    <xdr:grpSp>
      <xdr:nvGrpSpPr>
        <xdr:cNvPr id="13" name="Группа 12"/>
        <xdr:cNvGrpSpPr/>
      </xdr:nvGrpSpPr>
      <xdr:grpSpPr>
        <a:xfrm rot="10800000">
          <a:off x="8782050" y="325755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19" name="TextBox 18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17</xdr:row>
      <xdr:rowOff>57150</xdr:rowOff>
    </xdr:from>
    <xdr:to>
      <xdr:col>17</xdr:col>
      <xdr:colOff>339825</xdr:colOff>
      <xdr:row>19</xdr:row>
      <xdr:rowOff>36150</xdr:rowOff>
    </xdr:to>
    <xdr:grpSp>
      <xdr:nvGrpSpPr>
        <xdr:cNvPr id="20" name="Группа 19"/>
        <xdr:cNvGrpSpPr/>
      </xdr:nvGrpSpPr>
      <xdr:grpSpPr>
        <a:xfrm rot="10800000">
          <a:off x="1327785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14775"/>
          <a:ext cx="4391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524631" cy="264560"/>
    <xdr:sp macro="" textlink="">
      <xdr:nvSpPr>
        <xdr:cNvPr id="10" name="TextBox 9"/>
        <xdr:cNvSpPr txBox="1"/>
      </xdr:nvSpPr>
      <xdr:spPr>
        <a:xfrm>
          <a:off x="11039475" y="36671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82419</xdr:colOff>
      <xdr:row>23</xdr:row>
      <xdr:rowOff>86686</xdr:rowOff>
    </xdr:from>
    <xdr:ext cx="264560" cy="453137"/>
    <xdr:sp macro="" textlink="">
      <xdr:nvSpPr>
        <xdr:cNvPr id="11" name="TextBox 10"/>
        <xdr:cNvSpPr txBox="1"/>
      </xdr:nvSpPr>
      <xdr:spPr>
        <a:xfrm rot="16200000">
          <a:off x="8874955" y="58102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1</xdr:rowOff>
    </xdr:from>
    <xdr:to>
      <xdr:col>10</xdr:col>
      <xdr:colOff>323850</xdr:colOff>
      <xdr:row>24</xdr:row>
      <xdr:rowOff>276225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9210675" y="3914776"/>
          <a:ext cx="0" cy="21812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13" name="Группа 12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19" name="TextBox 18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17</xdr:row>
      <xdr:rowOff>57150</xdr:rowOff>
    </xdr:from>
    <xdr:to>
      <xdr:col>17</xdr:col>
      <xdr:colOff>339825</xdr:colOff>
      <xdr:row>19</xdr:row>
      <xdr:rowOff>36150</xdr:rowOff>
    </xdr:to>
    <xdr:grpSp>
      <xdr:nvGrpSpPr>
        <xdr:cNvPr id="20" name="Группа 19"/>
        <xdr:cNvGrpSpPr/>
      </xdr:nvGrpSpPr>
      <xdr:grpSpPr>
        <a:xfrm rot="10800000">
          <a:off x="1327785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14775"/>
          <a:ext cx="4391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524631" cy="264560"/>
    <xdr:sp macro="" textlink="">
      <xdr:nvSpPr>
        <xdr:cNvPr id="10" name="TextBox 9"/>
        <xdr:cNvSpPr txBox="1"/>
      </xdr:nvSpPr>
      <xdr:spPr>
        <a:xfrm>
          <a:off x="11039475" y="36671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11</xdr:col>
      <xdr:colOff>34793</xdr:colOff>
      <xdr:row>4</xdr:row>
      <xdr:rowOff>86686</xdr:rowOff>
    </xdr:from>
    <xdr:ext cx="264560" cy="453137"/>
    <xdr:sp macro="" textlink="">
      <xdr:nvSpPr>
        <xdr:cNvPr id="11" name="TextBox 10"/>
        <xdr:cNvSpPr txBox="1"/>
      </xdr:nvSpPr>
      <xdr:spPr>
        <a:xfrm rot="16200000">
          <a:off x="9436929" y="18097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11</xdr:col>
      <xdr:colOff>266701</xdr:colOff>
      <xdr:row>4</xdr:row>
      <xdr:rowOff>180975</xdr:rowOff>
    </xdr:from>
    <xdr:to>
      <xdr:col>11</xdr:col>
      <xdr:colOff>276225</xdr:colOff>
      <xdr:row>14</xdr:row>
      <xdr:rowOff>2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9763126" y="1809750"/>
          <a:ext cx="9524" cy="21050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10</xdr:row>
      <xdr:rowOff>57150</xdr:rowOff>
    </xdr:from>
    <xdr:to>
      <xdr:col>11</xdr:col>
      <xdr:colOff>368400</xdr:colOff>
      <xdr:row>12</xdr:row>
      <xdr:rowOff>36150</xdr:rowOff>
    </xdr:to>
    <xdr:grpSp>
      <xdr:nvGrpSpPr>
        <xdr:cNvPr id="13" name="Группа 12"/>
        <xdr:cNvGrpSpPr/>
      </xdr:nvGrpSpPr>
      <xdr:grpSpPr>
        <a:xfrm rot="10800000">
          <a:off x="9648825" y="320992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19" name="TextBox 18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17</xdr:row>
      <xdr:rowOff>57150</xdr:rowOff>
    </xdr:from>
    <xdr:to>
      <xdr:col>17</xdr:col>
      <xdr:colOff>339825</xdr:colOff>
      <xdr:row>19</xdr:row>
      <xdr:rowOff>36150</xdr:rowOff>
    </xdr:to>
    <xdr:grpSp>
      <xdr:nvGrpSpPr>
        <xdr:cNvPr id="20" name="Группа 19"/>
        <xdr:cNvGrpSpPr/>
      </xdr:nvGrpSpPr>
      <xdr:grpSpPr>
        <a:xfrm rot="10800000">
          <a:off x="1327785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14775"/>
          <a:ext cx="4391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524631" cy="264560"/>
    <xdr:sp macro="" textlink="">
      <xdr:nvSpPr>
        <xdr:cNvPr id="10" name="TextBox 9"/>
        <xdr:cNvSpPr txBox="1"/>
      </xdr:nvSpPr>
      <xdr:spPr>
        <a:xfrm>
          <a:off x="11039475" y="36671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91943</xdr:colOff>
      <xdr:row>4</xdr:row>
      <xdr:rowOff>77161</xdr:rowOff>
    </xdr:from>
    <xdr:ext cx="264560" cy="453137"/>
    <xdr:sp macro="" textlink="">
      <xdr:nvSpPr>
        <xdr:cNvPr id="11" name="TextBox 10"/>
        <xdr:cNvSpPr txBox="1"/>
      </xdr:nvSpPr>
      <xdr:spPr>
        <a:xfrm rot="16200000">
          <a:off x="8884479" y="18002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323851</xdr:colOff>
      <xdr:row>4</xdr:row>
      <xdr:rowOff>171450</xdr:rowOff>
    </xdr:from>
    <xdr:to>
      <xdr:col>10</xdr:col>
      <xdr:colOff>333375</xdr:colOff>
      <xdr:row>13</xdr:row>
      <xdr:rowOff>180977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9210676" y="1800225"/>
          <a:ext cx="9524" cy="21050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114300</xdr:rowOff>
    </xdr:from>
    <xdr:to>
      <xdr:col>10</xdr:col>
      <xdr:colOff>435075</xdr:colOff>
      <xdr:row>12</xdr:row>
      <xdr:rowOff>93300</xdr:rowOff>
    </xdr:to>
    <xdr:grpSp>
      <xdr:nvGrpSpPr>
        <xdr:cNvPr id="13" name="Группа 12"/>
        <xdr:cNvGrpSpPr/>
      </xdr:nvGrpSpPr>
      <xdr:grpSpPr>
        <a:xfrm rot="10800000">
          <a:off x="9105900" y="326707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19" name="TextBox 18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17</xdr:row>
      <xdr:rowOff>57150</xdr:rowOff>
    </xdr:from>
    <xdr:to>
      <xdr:col>17</xdr:col>
      <xdr:colOff>339825</xdr:colOff>
      <xdr:row>19</xdr:row>
      <xdr:rowOff>36150</xdr:rowOff>
    </xdr:to>
    <xdr:grpSp>
      <xdr:nvGrpSpPr>
        <xdr:cNvPr id="20" name="Группа 19"/>
        <xdr:cNvGrpSpPr/>
      </xdr:nvGrpSpPr>
      <xdr:grpSpPr>
        <a:xfrm rot="10800000">
          <a:off x="1327785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13</xdr:row>
      <xdr:rowOff>180975</xdr:rowOff>
    </xdr:from>
    <xdr:to>
      <xdr:col>12</xdr:col>
      <xdr:colOff>381000</xdr:colOff>
      <xdr:row>14</xdr:row>
      <xdr:rowOff>2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05250"/>
          <a:ext cx="3409950" cy="95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184731" cy="264560"/>
    <xdr:sp macro="" textlink="">
      <xdr:nvSpPr>
        <xdr:cNvPr id="10" name="TextBox 9"/>
        <xdr:cNvSpPr txBox="1"/>
      </xdr:nvSpPr>
      <xdr:spPr>
        <a:xfrm>
          <a:off x="11039475" y="366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91943</xdr:colOff>
      <xdr:row>4</xdr:row>
      <xdr:rowOff>41414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8848732" y="18002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323851</xdr:colOff>
      <xdr:row>4</xdr:row>
      <xdr:rowOff>171450</xdr:rowOff>
    </xdr:from>
    <xdr:to>
      <xdr:col>10</xdr:col>
      <xdr:colOff>333375</xdr:colOff>
      <xdr:row>13</xdr:row>
      <xdr:rowOff>180977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9210676" y="1800225"/>
          <a:ext cx="9524" cy="21050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114300</xdr:rowOff>
    </xdr:from>
    <xdr:to>
      <xdr:col>10</xdr:col>
      <xdr:colOff>435075</xdr:colOff>
      <xdr:row>12</xdr:row>
      <xdr:rowOff>93300</xdr:rowOff>
    </xdr:to>
    <xdr:grpSp>
      <xdr:nvGrpSpPr>
        <xdr:cNvPr id="13" name="Группа 12"/>
        <xdr:cNvGrpSpPr/>
      </xdr:nvGrpSpPr>
      <xdr:grpSpPr>
        <a:xfrm rot="10800000">
          <a:off x="9105900" y="326707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19" name="TextBox 18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17</xdr:row>
      <xdr:rowOff>57150</xdr:rowOff>
    </xdr:from>
    <xdr:to>
      <xdr:col>17</xdr:col>
      <xdr:colOff>339825</xdr:colOff>
      <xdr:row>19</xdr:row>
      <xdr:rowOff>36150</xdr:rowOff>
    </xdr:to>
    <xdr:grpSp>
      <xdr:nvGrpSpPr>
        <xdr:cNvPr id="20" name="Группа 19"/>
        <xdr:cNvGrpSpPr/>
      </xdr:nvGrpSpPr>
      <xdr:grpSpPr>
        <a:xfrm rot="10800000">
          <a:off x="1327785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42300</xdr:colOff>
      <xdr:row>13</xdr:row>
      <xdr:rowOff>62475</xdr:rowOff>
    </xdr:from>
    <xdr:to>
      <xdr:col>11</xdr:col>
      <xdr:colOff>402300</xdr:colOff>
      <xdr:row>14</xdr:row>
      <xdr:rowOff>87975</xdr:rowOff>
    </xdr:to>
    <xdr:grpSp>
      <xdr:nvGrpSpPr>
        <xdr:cNvPr id="24" name="Группа 23"/>
        <xdr:cNvGrpSpPr/>
      </xdr:nvGrpSpPr>
      <xdr:grpSpPr>
        <a:xfrm rot="16200000">
          <a:off x="9610725" y="37147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352425</xdr:colOff>
      <xdr:row>13</xdr:row>
      <xdr:rowOff>114300</xdr:rowOff>
    </xdr:from>
    <xdr:to>
      <xdr:col>12</xdr:col>
      <xdr:colOff>496425</xdr:colOff>
      <xdr:row>14</xdr:row>
      <xdr:rowOff>67800</xdr:rowOff>
    </xdr:to>
    <xdr:sp macro="" textlink="">
      <xdr:nvSpPr>
        <xdr:cNvPr id="27" name="Овал 26"/>
        <xdr:cNvSpPr/>
      </xdr:nvSpPr>
      <xdr:spPr>
        <a:xfrm>
          <a:off x="10458450" y="3838575"/>
          <a:ext cx="144000" cy="144000"/>
        </a:xfrm>
        <a:prstGeom prst="ellipse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14775"/>
          <a:ext cx="4391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524631" cy="264560"/>
    <xdr:sp macro="" textlink="">
      <xdr:nvSpPr>
        <xdr:cNvPr id="10" name="TextBox 9"/>
        <xdr:cNvSpPr txBox="1"/>
      </xdr:nvSpPr>
      <xdr:spPr>
        <a:xfrm>
          <a:off x="11039475" y="36671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91943</xdr:colOff>
      <xdr:row>4</xdr:row>
      <xdr:rowOff>77161</xdr:rowOff>
    </xdr:from>
    <xdr:ext cx="264560" cy="453137"/>
    <xdr:sp macro="" textlink="">
      <xdr:nvSpPr>
        <xdr:cNvPr id="11" name="TextBox 10"/>
        <xdr:cNvSpPr txBox="1"/>
      </xdr:nvSpPr>
      <xdr:spPr>
        <a:xfrm rot="16200000">
          <a:off x="8884479" y="18002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323851</xdr:colOff>
      <xdr:row>4</xdr:row>
      <xdr:rowOff>171450</xdr:rowOff>
    </xdr:from>
    <xdr:to>
      <xdr:col>10</xdr:col>
      <xdr:colOff>333375</xdr:colOff>
      <xdr:row>13</xdr:row>
      <xdr:rowOff>180977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9210676" y="1800225"/>
          <a:ext cx="9524" cy="21050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10</xdr:row>
      <xdr:rowOff>114300</xdr:rowOff>
    </xdr:from>
    <xdr:to>
      <xdr:col>10</xdr:col>
      <xdr:colOff>435075</xdr:colOff>
      <xdr:row>12</xdr:row>
      <xdr:rowOff>93300</xdr:rowOff>
    </xdr:to>
    <xdr:grpSp>
      <xdr:nvGrpSpPr>
        <xdr:cNvPr id="13" name="Группа 12"/>
        <xdr:cNvGrpSpPr/>
      </xdr:nvGrpSpPr>
      <xdr:grpSpPr>
        <a:xfrm rot="10800000">
          <a:off x="9105900" y="326707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19" name="TextBox 18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123825</xdr:colOff>
      <xdr:row>17</xdr:row>
      <xdr:rowOff>57150</xdr:rowOff>
    </xdr:from>
    <xdr:to>
      <xdr:col>17</xdr:col>
      <xdr:colOff>339825</xdr:colOff>
      <xdr:row>19</xdr:row>
      <xdr:rowOff>36150</xdr:rowOff>
    </xdr:to>
    <xdr:grpSp>
      <xdr:nvGrpSpPr>
        <xdr:cNvPr id="20" name="Группа 19"/>
        <xdr:cNvGrpSpPr/>
      </xdr:nvGrpSpPr>
      <xdr:grpSpPr>
        <a:xfrm rot="10800000">
          <a:off x="13277850" y="45434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142875</xdr:colOff>
      <xdr:row>14</xdr:row>
      <xdr:rowOff>1</xdr:rowOff>
    </xdr:to>
    <xdr:cxnSp macro="">
      <xdr:nvCxnSpPr>
        <xdr:cNvPr id="8" name="Прямая соединительная линия 7"/>
        <xdr:cNvCxnSpPr/>
      </xdr:nvCxnSpPr>
      <xdr:spPr>
        <a:xfrm flipV="1">
          <a:off x="7077075" y="3914775"/>
          <a:ext cx="4391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114300</xdr:rowOff>
    </xdr:from>
    <xdr:ext cx="542926" cy="285750"/>
    <xdr:sp macro="" textlink="">
      <xdr:nvSpPr>
        <xdr:cNvPr id="9" name="TextBox 8"/>
        <xdr:cNvSpPr txBox="1"/>
      </xdr:nvSpPr>
      <xdr:spPr>
        <a:xfrm>
          <a:off x="6924675" y="3648075"/>
          <a:ext cx="542926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524631" cy="264560"/>
    <xdr:sp macro="" textlink="">
      <xdr:nvSpPr>
        <xdr:cNvPr id="10" name="TextBox 9"/>
        <xdr:cNvSpPr txBox="1"/>
      </xdr:nvSpPr>
      <xdr:spPr>
        <a:xfrm>
          <a:off x="11039475" y="36671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82419</xdr:colOff>
      <xdr:row>23</xdr:row>
      <xdr:rowOff>50939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8839208" y="58102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1</xdr:rowOff>
    </xdr:from>
    <xdr:to>
      <xdr:col>10</xdr:col>
      <xdr:colOff>323850</xdr:colOff>
      <xdr:row>24</xdr:row>
      <xdr:rowOff>276225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9210675" y="3914776"/>
          <a:ext cx="0" cy="21812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66675</xdr:rowOff>
    </xdr:from>
    <xdr:to>
      <xdr:col>10</xdr:col>
      <xdr:colOff>425550</xdr:colOff>
      <xdr:row>17</xdr:row>
      <xdr:rowOff>45675</xdr:rowOff>
    </xdr:to>
    <xdr:grpSp>
      <xdr:nvGrpSpPr>
        <xdr:cNvPr id="13" name="Группа 12"/>
        <xdr:cNvGrpSpPr/>
      </xdr:nvGrpSpPr>
      <xdr:grpSpPr>
        <a:xfrm rot="10800000">
          <a:off x="9096375" y="417195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57151</xdr:colOff>
      <xdr:row>11</xdr:row>
      <xdr:rowOff>104775</xdr:rowOff>
    </xdr:from>
    <xdr:to>
      <xdr:col>17</xdr:col>
      <xdr:colOff>418209</xdr:colOff>
      <xdr:row>13</xdr:row>
      <xdr:rowOff>89544</xdr:rowOff>
    </xdr:to>
    <xdr:grpSp>
      <xdr:nvGrpSpPr>
        <xdr:cNvPr id="16" name="Группа 15"/>
        <xdr:cNvGrpSpPr/>
      </xdr:nvGrpSpPr>
      <xdr:grpSpPr>
        <a:xfrm rot="1670272">
          <a:off x="13211176" y="344805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9</xdr:col>
      <xdr:colOff>523874</xdr:colOff>
      <xdr:row>4</xdr:row>
      <xdr:rowOff>162778</xdr:rowOff>
    </xdr:from>
    <xdr:ext cx="264560" cy="184731"/>
    <xdr:sp macro="" textlink="">
      <xdr:nvSpPr>
        <xdr:cNvPr id="19" name="TextBox 18"/>
        <xdr:cNvSpPr txBox="1"/>
      </xdr:nvSpPr>
      <xdr:spPr>
        <a:xfrm rot="16200000">
          <a:off x="8841013" y="1751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321704</xdr:colOff>
      <xdr:row>16</xdr:row>
      <xdr:rowOff>114300</xdr:rowOff>
    </xdr:from>
    <xdr:to>
      <xdr:col>14</xdr:col>
      <xdr:colOff>19050</xdr:colOff>
      <xdr:row>20</xdr:row>
      <xdr:rowOff>131103</xdr:rowOff>
    </xdr:to>
    <xdr:cxnSp macro="">
      <xdr:nvCxnSpPr>
        <xdr:cNvPr id="23" name="Прямая соединительная линия 22"/>
        <xdr:cNvCxnSpPr/>
      </xdr:nvCxnSpPr>
      <xdr:spPr>
        <a:xfrm flipV="1">
          <a:off x="9208529" y="4410075"/>
          <a:ext cx="2135746" cy="77880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21</xdr:row>
      <xdr:rowOff>180975</xdr:rowOff>
    </xdr:from>
    <xdr:to>
      <xdr:col>10</xdr:col>
      <xdr:colOff>323850</xdr:colOff>
      <xdr:row>21</xdr:row>
      <xdr:rowOff>180976</xdr:rowOff>
    </xdr:to>
    <xdr:cxnSp macro="">
      <xdr:nvCxnSpPr>
        <xdr:cNvPr id="26" name="Прямая соединительная линия 25"/>
        <xdr:cNvCxnSpPr/>
      </xdr:nvCxnSpPr>
      <xdr:spPr>
        <a:xfrm>
          <a:off x="8429625" y="5429250"/>
          <a:ext cx="78105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5</xdr:row>
      <xdr:rowOff>104775</xdr:rowOff>
    </xdr:from>
    <xdr:to>
      <xdr:col>9</xdr:col>
      <xdr:colOff>161925</xdr:colOff>
      <xdr:row>21</xdr:row>
      <xdr:rowOff>190499</xdr:rowOff>
    </xdr:to>
    <xdr:cxnSp macro="">
      <xdr:nvCxnSpPr>
        <xdr:cNvPr id="29" name="Прямая соединительная линия 28"/>
        <xdr:cNvCxnSpPr/>
      </xdr:nvCxnSpPr>
      <xdr:spPr>
        <a:xfrm flipV="1">
          <a:off x="8439150" y="1924050"/>
          <a:ext cx="0" cy="35147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375675</xdr:colOff>
      <xdr:row>21</xdr:row>
      <xdr:rowOff>72000</xdr:rowOff>
    </xdr:from>
    <xdr:to>
      <xdr:col>10</xdr:col>
      <xdr:colOff>126075</xdr:colOff>
      <xdr:row>22</xdr:row>
      <xdr:rowOff>97500</xdr:rowOff>
    </xdr:to>
    <xdr:grpSp>
      <xdr:nvGrpSpPr>
        <xdr:cNvPr id="20" name="Группа 19"/>
        <xdr:cNvGrpSpPr/>
      </xdr:nvGrpSpPr>
      <xdr:grpSpPr>
        <a:xfrm rot="16200000">
          <a:off x="8724900" y="524827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594751</xdr:colOff>
      <xdr:row>19</xdr:row>
      <xdr:rowOff>52950</xdr:rowOff>
    </xdr:from>
    <xdr:to>
      <xdr:col>11</xdr:col>
      <xdr:colOff>345151</xdr:colOff>
      <xdr:row>20</xdr:row>
      <xdr:rowOff>78450</xdr:rowOff>
    </xdr:to>
    <xdr:grpSp>
      <xdr:nvGrpSpPr>
        <xdr:cNvPr id="31" name="Группа 30"/>
        <xdr:cNvGrpSpPr/>
      </xdr:nvGrpSpPr>
      <xdr:grpSpPr>
        <a:xfrm rot="15000000">
          <a:off x="9553576" y="48482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504825</xdr:colOff>
      <xdr:row>5</xdr:row>
      <xdr:rowOff>45272</xdr:rowOff>
    </xdr:from>
    <xdr:ext cx="264560" cy="453137"/>
    <xdr:sp macro="" textlink="">
      <xdr:nvSpPr>
        <xdr:cNvPr id="34" name="TextBox 33"/>
        <xdr:cNvSpPr txBox="1"/>
      </xdr:nvSpPr>
      <xdr:spPr>
        <a:xfrm rot="16200000">
          <a:off x="8078161" y="1958836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235772</xdr:colOff>
      <xdr:row>15</xdr:row>
      <xdr:rowOff>123825</xdr:rowOff>
    </xdr:from>
    <xdr:ext cx="453137" cy="264560"/>
    <xdr:sp macro="" textlink="">
      <xdr:nvSpPr>
        <xdr:cNvPr id="35" name="TextBox 34"/>
        <xdr:cNvSpPr txBox="1"/>
      </xdr:nvSpPr>
      <xdr:spPr>
        <a:xfrm rot="-1200000">
          <a:off x="10951397" y="42291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600075</xdr:colOff>
      <xdr:row>14</xdr:row>
      <xdr:rowOff>0</xdr:rowOff>
    </xdr:from>
    <xdr:to>
      <xdr:col>14</xdr:col>
      <xdr:colOff>209550</xdr:colOff>
      <xdr:row>14</xdr:row>
      <xdr:rowOff>1588</xdr:rowOff>
    </xdr:to>
    <xdr:cxnSp macro="">
      <xdr:nvCxnSpPr>
        <xdr:cNvPr id="11" name="Прямая соединительная линия 10"/>
        <xdr:cNvCxnSpPr/>
      </xdr:nvCxnSpPr>
      <xdr:spPr>
        <a:xfrm>
          <a:off x="10706100" y="3914775"/>
          <a:ext cx="8286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10</xdr:row>
      <xdr:rowOff>47625</xdr:rowOff>
    </xdr:from>
    <xdr:ext cx="524631" cy="264560"/>
    <xdr:sp macro="" textlink="">
      <xdr:nvSpPr>
        <xdr:cNvPr id="12" name="TextBox 11"/>
        <xdr:cNvSpPr txBox="1"/>
      </xdr:nvSpPr>
      <xdr:spPr>
        <a:xfrm>
          <a:off x="6953250" y="32004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13</xdr:col>
      <xdr:colOff>428625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14425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7</xdr:col>
      <xdr:colOff>45434</xdr:colOff>
      <xdr:row>11</xdr:row>
      <xdr:rowOff>158664</xdr:rowOff>
    </xdr:from>
    <xdr:to>
      <xdr:col>13</xdr:col>
      <xdr:colOff>9528</xdr:colOff>
      <xdr:row>11</xdr:row>
      <xdr:rowOff>161922</xdr:rowOff>
    </xdr:to>
    <xdr:cxnSp macro="">
      <xdr:nvCxnSpPr>
        <xdr:cNvPr id="19" name="Прямая соединительная линия 18"/>
        <xdr:cNvCxnSpPr/>
      </xdr:nvCxnSpPr>
      <xdr:spPr>
        <a:xfrm>
          <a:off x="7103459" y="3501939"/>
          <a:ext cx="3621694" cy="325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232800</xdr:colOff>
      <xdr:row>11</xdr:row>
      <xdr:rowOff>52950</xdr:rowOff>
    </xdr:from>
    <xdr:to>
      <xdr:col>10</xdr:col>
      <xdr:colOff>592800</xdr:colOff>
      <xdr:row>12</xdr:row>
      <xdr:rowOff>78450</xdr:rowOff>
    </xdr:to>
    <xdr:grpSp>
      <xdr:nvGrpSpPr>
        <xdr:cNvPr id="20" name="Группа 19"/>
        <xdr:cNvGrpSpPr/>
      </xdr:nvGrpSpPr>
      <xdr:grpSpPr>
        <a:xfrm rot="16200000">
          <a:off x="9191625" y="33242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13</xdr:col>
      <xdr:colOff>3969</xdr:colOff>
      <xdr:row>11</xdr:row>
      <xdr:rowOff>138907</xdr:rowOff>
    </xdr:from>
    <xdr:to>
      <xdr:col>13</xdr:col>
      <xdr:colOff>5557</xdr:colOff>
      <xdr:row>16</xdr:row>
      <xdr:rowOff>15082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06050" y="3895726"/>
          <a:ext cx="8286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16</xdr:row>
      <xdr:rowOff>9525</xdr:rowOff>
    </xdr:from>
    <xdr:to>
      <xdr:col>13</xdr:col>
      <xdr:colOff>2194</xdr:colOff>
      <xdr:row>16</xdr:row>
      <xdr:rowOff>12783</xdr:rowOff>
    </xdr:to>
    <xdr:cxnSp macro="">
      <xdr:nvCxnSpPr>
        <xdr:cNvPr id="27" name="Прямая соединительная линия 26"/>
        <xdr:cNvCxnSpPr/>
      </xdr:nvCxnSpPr>
      <xdr:spPr>
        <a:xfrm>
          <a:off x="7096125" y="4305300"/>
          <a:ext cx="3621694" cy="325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1323975</xdr:colOff>
      <xdr:row>14</xdr:row>
      <xdr:rowOff>133350</xdr:rowOff>
    </xdr:from>
    <xdr:ext cx="524631" cy="264560"/>
    <xdr:sp macro="" textlink="">
      <xdr:nvSpPr>
        <xdr:cNvPr id="28" name="TextBox 27"/>
        <xdr:cNvSpPr txBox="1"/>
      </xdr:nvSpPr>
      <xdr:spPr>
        <a:xfrm>
          <a:off x="6886575" y="40481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428625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14425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15741</xdr:colOff>
      <xdr:row>3</xdr:row>
      <xdr:rowOff>193814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772530" y="17526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700</a:t>
          </a:r>
          <a:endParaRPr lang="ru-RU" sz="1100"/>
        </a:p>
      </xdr:txBody>
    </xdr:sp>
    <xdr:clientData/>
  </xdr:oneCellAnchor>
  <xdr:twoCellAnchor>
    <xdr:from>
      <xdr:col>7</xdr:col>
      <xdr:colOff>514351</xdr:colOff>
      <xdr:row>6</xdr:row>
      <xdr:rowOff>447675</xdr:rowOff>
    </xdr:from>
    <xdr:to>
      <xdr:col>8</xdr:col>
      <xdr:colOff>552454</xdr:colOff>
      <xdr:row>13</xdr:row>
      <xdr:rowOff>180975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7172328" y="2857498"/>
          <a:ext cx="1447800" cy="64770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9</xdr:row>
      <xdr:rowOff>180975</xdr:rowOff>
    </xdr:from>
    <xdr:to>
      <xdr:col>8</xdr:col>
      <xdr:colOff>406500</xdr:colOff>
      <xdr:row>11</xdr:row>
      <xdr:rowOff>159975</xdr:rowOff>
    </xdr:to>
    <xdr:grpSp>
      <xdr:nvGrpSpPr>
        <xdr:cNvPr id="16" name="Группа 15"/>
        <xdr:cNvGrpSpPr/>
      </xdr:nvGrpSpPr>
      <xdr:grpSpPr>
        <a:xfrm rot="9060000">
          <a:off x="7858125" y="31432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5</xdr:row>
      <xdr:rowOff>28575</xdr:rowOff>
    </xdr:from>
    <xdr:to>
      <xdr:col>10</xdr:col>
      <xdr:colOff>308872</xdr:colOff>
      <xdr:row>13</xdr:row>
      <xdr:rowOff>189430</xdr:rowOff>
    </xdr:to>
    <xdr:cxnSp macro="">
      <xdr:nvCxnSpPr>
        <xdr:cNvPr id="19" name="Прямая соединительная линия 18"/>
        <xdr:cNvCxnSpPr/>
      </xdr:nvCxnSpPr>
      <xdr:spPr>
        <a:xfrm flipH="1" flipV="1">
          <a:off x="9191625" y="1847850"/>
          <a:ext cx="4072" cy="206585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223275</xdr:colOff>
      <xdr:row>13</xdr:row>
      <xdr:rowOff>72000</xdr:rowOff>
    </xdr:from>
    <xdr:to>
      <xdr:col>11</xdr:col>
      <xdr:colOff>583275</xdr:colOff>
      <xdr:row>14</xdr:row>
      <xdr:rowOff>97500</xdr:rowOff>
    </xdr:to>
    <xdr:grpSp>
      <xdr:nvGrpSpPr>
        <xdr:cNvPr id="20" name="Группа 19"/>
        <xdr:cNvGrpSpPr/>
      </xdr:nvGrpSpPr>
      <xdr:grpSpPr>
        <a:xfrm rot="16200000">
          <a:off x="9791700" y="372427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523875</xdr:colOff>
      <xdr:row>6</xdr:row>
      <xdr:rowOff>238125</xdr:rowOff>
    </xdr:from>
    <xdr:ext cx="264560" cy="453137"/>
    <xdr:sp macro="" textlink="">
      <xdr:nvSpPr>
        <xdr:cNvPr id="23" name="TextBox 22"/>
        <xdr:cNvSpPr txBox="1"/>
      </xdr:nvSpPr>
      <xdr:spPr>
        <a:xfrm rot="3955319">
          <a:off x="7487611" y="234218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9525</xdr:rowOff>
    </xdr:from>
    <xdr:to>
      <xdr:col>10</xdr:col>
      <xdr:colOff>308872</xdr:colOff>
      <xdr:row>24</xdr:row>
      <xdr:rowOff>170380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9191625" y="3924300"/>
          <a:ext cx="4072" cy="206585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280425</xdr:colOff>
      <xdr:row>13</xdr:row>
      <xdr:rowOff>81525</xdr:rowOff>
    </xdr:from>
    <xdr:to>
      <xdr:col>10</xdr:col>
      <xdr:colOff>30825</xdr:colOff>
      <xdr:row>14</xdr:row>
      <xdr:rowOff>107025</xdr:rowOff>
    </xdr:to>
    <xdr:grpSp>
      <xdr:nvGrpSpPr>
        <xdr:cNvPr id="27" name="Группа 26"/>
        <xdr:cNvGrpSpPr/>
      </xdr:nvGrpSpPr>
      <xdr:grpSpPr>
        <a:xfrm rot="16200000">
          <a:off x="8629650" y="373380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19051</xdr:colOff>
      <xdr:row>23</xdr:row>
      <xdr:rowOff>123825</xdr:rowOff>
    </xdr:from>
    <xdr:ext cx="264560" cy="524631"/>
    <xdr:sp macro="" textlink="">
      <xdr:nvSpPr>
        <xdr:cNvPr id="30" name="TextBox 29"/>
        <xdr:cNvSpPr txBox="1"/>
      </xdr:nvSpPr>
      <xdr:spPr>
        <a:xfrm rot="16200000">
          <a:off x="8775840" y="588313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700</a:t>
          </a:r>
          <a:endParaRPr lang="ru-RU" sz="1100"/>
        </a:p>
      </xdr:txBody>
    </xdr:sp>
    <xdr:clientData/>
  </xdr:oneCellAnchor>
  <xdr:twoCellAnchor>
    <xdr:from>
      <xdr:col>8</xdr:col>
      <xdr:colOff>552451</xdr:colOff>
      <xdr:row>13</xdr:row>
      <xdr:rowOff>180975</xdr:rowOff>
    </xdr:from>
    <xdr:to>
      <xdr:col>8</xdr:col>
      <xdr:colOff>561976</xdr:colOff>
      <xdr:row>17</xdr:row>
      <xdr:rowOff>95250</xdr:rowOff>
    </xdr:to>
    <xdr:cxnSp macro="">
      <xdr:nvCxnSpPr>
        <xdr:cNvPr id="31" name="Прямая соединительная линия 30"/>
        <xdr:cNvCxnSpPr/>
      </xdr:nvCxnSpPr>
      <xdr:spPr>
        <a:xfrm rot="16200000" flipV="1">
          <a:off x="7886701" y="4238625"/>
          <a:ext cx="6762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552450</xdr:colOff>
      <xdr:row>17</xdr:row>
      <xdr:rowOff>104775</xdr:rowOff>
    </xdr:from>
    <xdr:to>
      <xdr:col>14</xdr:col>
      <xdr:colOff>114300</xdr:colOff>
      <xdr:row>17</xdr:row>
      <xdr:rowOff>114300</xdr:rowOff>
    </xdr:to>
    <xdr:cxnSp macro="">
      <xdr:nvCxnSpPr>
        <xdr:cNvPr id="35" name="Прямая соединительная линия 34"/>
        <xdr:cNvCxnSpPr/>
      </xdr:nvCxnSpPr>
      <xdr:spPr>
        <a:xfrm>
          <a:off x="8220075" y="4591050"/>
          <a:ext cx="3219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17</xdr:row>
      <xdr:rowOff>9525</xdr:rowOff>
    </xdr:from>
    <xdr:to>
      <xdr:col>10</xdr:col>
      <xdr:colOff>36150</xdr:colOff>
      <xdr:row>18</xdr:row>
      <xdr:rowOff>35025</xdr:rowOff>
    </xdr:to>
    <xdr:grpSp>
      <xdr:nvGrpSpPr>
        <xdr:cNvPr id="37" name="Группа 36"/>
        <xdr:cNvGrpSpPr/>
      </xdr:nvGrpSpPr>
      <xdr:grpSpPr>
        <a:xfrm rot="16200000">
          <a:off x="8634975" y="44238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16</xdr:row>
      <xdr:rowOff>9525</xdr:rowOff>
    </xdr:from>
    <xdr:ext cx="524631" cy="264560"/>
    <xdr:sp macro="" textlink="">
      <xdr:nvSpPr>
        <xdr:cNvPr id="40" name="TextBox 39"/>
        <xdr:cNvSpPr txBox="1"/>
      </xdr:nvSpPr>
      <xdr:spPr>
        <a:xfrm>
          <a:off x="11020425" y="43053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114300</xdr:rowOff>
    </xdr:from>
    <xdr:ext cx="524631" cy="264560"/>
    <xdr:sp macro="" textlink="">
      <xdr:nvSpPr>
        <xdr:cNvPr id="13" name="TextBox 12"/>
        <xdr:cNvSpPr txBox="1"/>
      </xdr:nvSpPr>
      <xdr:spPr>
        <a:xfrm>
          <a:off x="11020425" y="36480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44313</xdr:colOff>
      <xdr:row>4</xdr:row>
      <xdr:rowOff>29536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836849" y="17526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4</xdr:row>
      <xdr:rowOff>104775</xdr:rowOff>
    </xdr:from>
    <xdr:to>
      <xdr:col>10</xdr:col>
      <xdr:colOff>304800</xdr:colOff>
      <xdr:row>14</xdr:row>
      <xdr:rowOff>9525</xdr:rowOff>
    </xdr:to>
    <xdr:cxnSp macro="">
      <xdr:nvCxnSpPr>
        <xdr:cNvPr id="15" name="Прямая соединительная линия 14"/>
        <xdr:cNvCxnSpPr/>
      </xdr:nvCxnSpPr>
      <xdr:spPr>
        <a:xfrm flipH="1" flipV="1">
          <a:off x="9182100" y="1733550"/>
          <a:ext cx="9525" cy="2190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11</xdr:row>
      <xdr:rowOff>28575</xdr:rowOff>
    </xdr:from>
    <xdr:to>
      <xdr:col>10</xdr:col>
      <xdr:colOff>406500</xdr:colOff>
      <xdr:row>13</xdr:row>
      <xdr:rowOff>7575</xdr:rowOff>
    </xdr:to>
    <xdr:grpSp>
      <xdr:nvGrpSpPr>
        <xdr:cNvPr id="16" name="Группа 15"/>
        <xdr:cNvGrpSpPr/>
      </xdr:nvGrpSpPr>
      <xdr:grpSpPr>
        <a:xfrm rot="10800000">
          <a:off x="9077325" y="33718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428625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14425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15741</xdr:colOff>
      <xdr:row>4</xdr:row>
      <xdr:rowOff>29536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808277" y="17526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9</xdr:col>
      <xdr:colOff>76199</xdr:colOff>
      <xdr:row>14</xdr:row>
      <xdr:rowOff>19052</xdr:rowOff>
    </xdr:from>
    <xdr:to>
      <xdr:col>10</xdr:col>
      <xdr:colOff>304802</xdr:colOff>
      <xdr:row>23</xdr:row>
      <xdr:rowOff>180976</xdr:rowOff>
    </xdr:to>
    <xdr:cxnSp macro="">
      <xdr:nvCxnSpPr>
        <xdr:cNvPr id="15" name="Прямая соединительная линия 14"/>
        <xdr:cNvCxnSpPr/>
      </xdr:nvCxnSpPr>
      <xdr:spPr>
        <a:xfrm rot="5400000" flipH="1" flipV="1">
          <a:off x="7834314" y="4452937"/>
          <a:ext cx="1876424" cy="83820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447675</xdr:colOff>
      <xdr:row>17</xdr:row>
      <xdr:rowOff>95250</xdr:rowOff>
    </xdr:from>
    <xdr:to>
      <xdr:col>10</xdr:col>
      <xdr:colOff>54075</xdr:colOff>
      <xdr:row>19</xdr:row>
      <xdr:rowOff>74250</xdr:rowOff>
    </xdr:to>
    <xdr:grpSp>
      <xdr:nvGrpSpPr>
        <xdr:cNvPr id="16" name="Группа 15"/>
        <xdr:cNvGrpSpPr/>
      </xdr:nvGrpSpPr>
      <xdr:grpSpPr>
        <a:xfrm rot="12540000">
          <a:off x="8724900" y="45815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5</xdr:row>
      <xdr:rowOff>28575</xdr:rowOff>
    </xdr:from>
    <xdr:to>
      <xdr:col>10</xdr:col>
      <xdr:colOff>308872</xdr:colOff>
      <xdr:row>13</xdr:row>
      <xdr:rowOff>189430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9191625" y="1847850"/>
          <a:ext cx="4072" cy="206585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9</xdr:row>
      <xdr:rowOff>9525</xdr:rowOff>
    </xdr:from>
    <xdr:to>
      <xdr:col>10</xdr:col>
      <xdr:colOff>406500</xdr:colOff>
      <xdr:row>10</xdr:row>
      <xdr:rowOff>179025</xdr:rowOff>
    </xdr:to>
    <xdr:grpSp>
      <xdr:nvGrpSpPr>
        <xdr:cNvPr id="21" name="Группа 20"/>
        <xdr:cNvGrpSpPr/>
      </xdr:nvGrpSpPr>
      <xdr:grpSpPr>
        <a:xfrm rot="10800000">
          <a:off x="9077325" y="297180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409575</xdr:colOff>
      <xdr:row>22</xdr:row>
      <xdr:rowOff>76200</xdr:rowOff>
    </xdr:from>
    <xdr:ext cx="264560" cy="453137"/>
    <xdr:sp macro="" textlink="">
      <xdr:nvSpPr>
        <xdr:cNvPr id="25" name="TextBox 24"/>
        <xdr:cNvSpPr txBox="1"/>
      </xdr:nvSpPr>
      <xdr:spPr>
        <a:xfrm rot="17721525">
          <a:off x="7982911" y="56092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453137" cy="264560"/>
    <xdr:sp macro="" textlink="">
      <xdr:nvSpPr>
        <xdr:cNvPr id="12" name="TextBox 11"/>
        <xdr:cNvSpPr txBox="1"/>
      </xdr:nvSpPr>
      <xdr:spPr>
        <a:xfrm>
          <a:off x="6981825" y="36766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114300</xdr:rowOff>
    </xdr:from>
    <xdr:ext cx="453137" cy="264560"/>
    <xdr:sp macro="" textlink="">
      <xdr:nvSpPr>
        <xdr:cNvPr id="13" name="TextBox 12"/>
        <xdr:cNvSpPr txBox="1"/>
      </xdr:nvSpPr>
      <xdr:spPr>
        <a:xfrm>
          <a:off x="11020425" y="36480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72888</xdr:colOff>
      <xdr:row>23</xdr:row>
      <xdr:rowOff>77161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865424" y="58007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19050</xdr:rowOff>
    </xdr:from>
    <xdr:to>
      <xdr:col>10</xdr:col>
      <xdr:colOff>314325</xdr:colOff>
      <xdr:row>24</xdr:row>
      <xdr:rowOff>304800</xdr:rowOff>
    </xdr:to>
    <xdr:cxnSp macro="">
      <xdr:nvCxnSpPr>
        <xdr:cNvPr id="15" name="Прямая соединительная линия 14"/>
        <xdr:cNvCxnSpPr/>
      </xdr:nvCxnSpPr>
      <xdr:spPr>
        <a:xfrm flipH="1" flipV="1">
          <a:off x="9191625" y="3933825"/>
          <a:ext cx="9525" cy="2190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85725</xdr:rowOff>
    </xdr:from>
    <xdr:to>
      <xdr:col>10</xdr:col>
      <xdr:colOff>416025</xdr:colOff>
      <xdr:row>17</xdr:row>
      <xdr:rowOff>64725</xdr:rowOff>
    </xdr:to>
    <xdr:grpSp>
      <xdr:nvGrpSpPr>
        <xdr:cNvPr id="16" name="Группа 15"/>
        <xdr:cNvGrpSpPr/>
      </xdr:nvGrpSpPr>
      <xdr:grpSpPr>
        <a:xfrm rot="10800000">
          <a:off x="9086850" y="419100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333375</xdr:colOff>
      <xdr:row>7</xdr:row>
      <xdr:rowOff>66675</xdr:rowOff>
    </xdr:from>
    <xdr:to>
      <xdr:col>10</xdr:col>
      <xdr:colOff>46831</xdr:colOff>
      <xdr:row>14</xdr:row>
      <xdr:rowOff>14645</xdr:rowOff>
    </xdr:to>
    <xdr:cxnSp macro="">
      <xdr:nvCxnSpPr>
        <xdr:cNvPr id="19" name="Прямая соединительная линия 18"/>
        <xdr:cNvCxnSpPr/>
      </xdr:nvCxnSpPr>
      <xdr:spPr>
        <a:xfrm flipH="1" flipV="1">
          <a:off x="7391400" y="2647950"/>
          <a:ext cx="1542256" cy="128147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604275</xdr:colOff>
      <xdr:row>11</xdr:row>
      <xdr:rowOff>62475</xdr:rowOff>
    </xdr:from>
    <xdr:to>
      <xdr:col>9</xdr:col>
      <xdr:colOff>354675</xdr:colOff>
      <xdr:row>12</xdr:row>
      <xdr:rowOff>87975</xdr:rowOff>
    </xdr:to>
    <xdr:grpSp>
      <xdr:nvGrpSpPr>
        <xdr:cNvPr id="21" name="Группа 20"/>
        <xdr:cNvGrpSpPr/>
      </xdr:nvGrpSpPr>
      <xdr:grpSpPr>
        <a:xfrm rot="7800000">
          <a:off x="8343900" y="33337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342900</xdr:colOff>
      <xdr:row>6</xdr:row>
      <xdr:rowOff>533399</xdr:rowOff>
    </xdr:from>
    <xdr:ext cx="453137" cy="264560"/>
    <xdr:sp macro="" textlink="">
      <xdr:nvSpPr>
        <xdr:cNvPr id="24" name="TextBox 23"/>
        <xdr:cNvSpPr txBox="1"/>
      </xdr:nvSpPr>
      <xdr:spPr>
        <a:xfrm rot="2400000">
          <a:off x="7400925" y="254317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11</xdr:col>
      <xdr:colOff>285750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27051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453137" cy="264560"/>
    <xdr:sp macro="" textlink="">
      <xdr:nvSpPr>
        <xdr:cNvPr id="12" name="TextBox 11"/>
        <xdr:cNvSpPr txBox="1"/>
      </xdr:nvSpPr>
      <xdr:spPr>
        <a:xfrm>
          <a:off x="6981825" y="36766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114300</xdr:rowOff>
    </xdr:from>
    <xdr:ext cx="184731" cy="264560"/>
    <xdr:sp macro="" textlink="">
      <xdr:nvSpPr>
        <xdr:cNvPr id="13" name="TextBox 12"/>
        <xdr:cNvSpPr txBox="1"/>
      </xdr:nvSpPr>
      <xdr:spPr>
        <a:xfrm>
          <a:off x="11020425" y="36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44313</xdr:colOff>
      <xdr:row>4</xdr:row>
      <xdr:rowOff>29536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836849" y="17526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4</xdr:row>
      <xdr:rowOff>104775</xdr:rowOff>
    </xdr:from>
    <xdr:to>
      <xdr:col>10</xdr:col>
      <xdr:colOff>304800</xdr:colOff>
      <xdr:row>14</xdr:row>
      <xdr:rowOff>9525</xdr:rowOff>
    </xdr:to>
    <xdr:cxnSp macro="">
      <xdr:nvCxnSpPr>
        <xdr:cNvPr id="15" name="Прямая соединительная линия 14"/>
        <xdr:cNvCxnSpPr/>
      </xdr:nvCxnSpPr>
      <xdr:spPr>
        <a:xfrm flipH="1" flipV="1">
          <a:off x="9182100" y="1733550"/>
          <a:ext cx="9525" cy="2190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11</xdr:row>
      <xdr:rowOff>28575</xdr:rowOff>
    </xdr:from>
    <xdr:to>
      <xdr:col>10</xdr:col>
      <xdr:colOff>406500</xdr:colOff>
      <xdr:row>13</xdr:row>
      <xdr:rowOff>7575</xdr:rowOff>
    </xdr:to>
    <xdr:grpSp>
      <xdr:nvGrpSpPr>
        <xdr:cNvPr id="16" name="Группа 15"/>
        <xdr:cNvGrpSpPr/>
      </xdr:nvGrpSpPr>
      <xdr:grpSpPr>
        <a:xfrm rot="10800000">
          <a:off x="9077325" y="33718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295275</xdr:colOff>
      <xdr:row>13</xdr:row>
      <xdr:rowOff>85725</xdr:rowOff>
    </xdr:from>
    <xdr:to>
      <xdr:col>11</xdr:col>
      <xdr:colOff>295276</xdr:colOff>
      <xdr:row>14</xdr:row>
      <xdr:rowOff>123825</xdr:rowOff>
    </xdr:to>
    <xdr:cxnSp macro="">
      <xdr:nvCxnSpPr>
        <xdr:cNvPr id="20" name="Прямая соединительная линия 19"/>
        <xdr:cNvCxnSpPr/>
      </xdr:nvCxnSpPr>
      <xdr:spPr>
        <a:xfrm flipV="1">
          <a:off x="9791700" y="3810000"/>
          <a:ext cx="1" cy="2286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114300</xdr:rowOff>
    </xdr:from>
    <xdr:ext cx="524631" cy="264560"/>
    <xdr:sp macro="" textlink="">
      <xdr:nvSpPr>
        <xdr:cNvPr id="13" name="TextBox 12"/>
        <xdr:cNvSpPr txBox="1"/>
      </xdr:nvSpPr>
      <xdr:spPr>
        <a:xfrm>
          <a:off x="11020425" y="36480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44313</xdr:colOff>
      <xdr:row>4</xdr:row>
      <xdr:rowOff>29536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836849" y="17526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4</xdr:row>
      <xdr:rowOff>104775</xdr:rowOff>
    </xdr:from>
    <xdr:to>
      <xdr:col>10</xdr:col>
      <xdr:colOff>304800</xdr:colOff>
      <xdr:row>14</xdr:row>
      <xdr:rowOff>9525</xdr:rowOff>
    </xdr:to>
    <xdr:cxnSp macro="">
      <xdr:nvCxnSpPr>
        <xdr:cNvPr id="15" name="Прямая соединительная линия 14"/>
        <xdr:cNvCxnSpPr/>
      </xdr:nvCxnSpPr>
      <xdr:spPr>
        <a:xfrm flipH="1" flipV="1">
          <a:off x="9182100" y="1733550"/>
          <a:ext cx="9525" cy="2190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11</xdr:row>
      <xdr:rowOff>28575</xdr:rowOff>
    </xdr:from>
    <xdr:to>
      <xdr:col>10</xdr:col>
      <xdr:colOff>406500</xdr:colOff>
      <xdr:row>13</xdr:row>
      <xdr:rowOff>7575</xdr:rowOff>
    </xdr:to>
    <xdr:grpSp>
      <xdr:nvGrpSpPr>
        <xdr:cNvPr id="16" name="Группа 15"/>
        <xdr:cNvGrpSpPr/>
      </xdr:nvGrpSpPr>
      <xdr:grpSpPr>
        <a:xfrm rot="10800000">
          <a:off x="9077325" y="33718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114300</xdr:rowOff>
    </xdr:from>
    <xdr:ext cx="524631" cy="264560"/>
    <xdr:sp macro="" textlink="">
      <xdr:nvSpPr>
        <xdr:cNvPr id="13" name="TextBox 12"/>
        <xdr:cNvSpPr txBox="1"/>
      </xdr:nvSpPr>
      <xdr:spPr>
        <a:xfrm>
          <a:off x="11020425" y="36480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44313</xdr:colOff>
      <xdr:row>3</xdr:row>
      <xdr:rowOff>193814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801102" y="17526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4</xdr:row>
      <xdr:rowOff>104775</xdr:rowOff>
    </xdr:from>
    <xdr:to>
      <xdr:col>10</xdr:col>
      <xdr:colOff>304800</xdr:colOff>
      <xdr:row>14</xdr:row>
      <xdr:rowOff>9525</xdr:rowOff>
    </xdr:to>
    <xdr:cxnSp macro="">
      <xdr:nvCxnSpPr>
        <xdr:cNvPr id="15" name="Прямая соединительная линия 14"/>
        <xdr:cNvCxnSpPr/>
      </xdr:nvCxnSpPr>
      <xdr:spPr>
        <a:xfrm flipH="1" flipV="1">
          <a:off x="9182100" y="1733550"/>
          <a:ext cx="9525" cy="2190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11</xdr:row>
      <xdr:rowOff>28575</xdr:rowOff>
    </xdr:from>
    <xdr:to>
      <xdr:col>10</xdr:col>
      <xdr:colOff>406500</xdr:colOff>
      <xdr:row>13</xdr:row>
      <xdr:rowOff>7575</xdr:rowOff>
    </xdr:to>
    <xdr:grpSp>
      <xdr:nvGrpSpPr>
        <xdr:cNvPr id="16" name="Группа 15"/>
        <xdr:cNvGrpSpPr/>
      </xdr:nvGrpSpPr>
      <xdr:grpSpPr>
        <a:xfrm rot="10800000">
          <a:off x="9077325" y="33718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38100</xdr:colOff>
      <xdr:row>12</xdr:row>
      <xdr:rowOff>142875</xdr:rowOff>
    </xdr:from>
    <xdr:ext cx="184731" cy="264560"/>
    <xdr:sp macro="" textlink="">
      <xdr:nvSpPr>
        <xdr:cNvPr id="12" name="TextBox 11"/>
        <xdr:cNvSpPr txBox="1"/>
      </xdr:nvSpPr>
      <xdr:spPr>
        <a:xfrm>
          <a:off x="6981825" y="367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114300</xdr:rowOff>
    </xdr:from>
    <xdr:ext cx="184731" cy="264560"/>
    <xdr:sp macro="" textlink="">
      <xdr:nvSpPr>
        <xdr:cNvPr id="13" name="TextBox 12"/>
        <xdr:cNvSpPr txBox="1"/>
      </xdr:nvSpPr>
      <xdr:spPr>
        <a:xfrm>
          <a:off x="11020425" y="36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44312</xdr:colOff>
      <xdr:row>4</xdr:row>
      <xdr:rowOff>163739</xdr:rowOff>
    </xdr:from>
    <xdr:ext cx="264560" cy="184731"/>
    <xdr:sp macro="" textlink="">
      <xdr:nvSpPr>
        <xdr:cNvPr id="14" name="TextBox 13"/>
        <xdr:cNvSpPr txBox="1"/>
      </xdr:nvSpPr>
      <xdr:spPr>
        <a:xfrm rot="16200000">
          <a:off x="8971051" y="175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453137" cy="264560"/>
    <xdr:sp macro="" textlink="">
      <xdr:nvSpPr>
        <xdr:cNvPr id="12" name="TextBox 11"/>
        <xdr:cNvSpPr txBox="1"/>
      </xdr:nvSpPr>
      <xdr:spPr>
        <a:xfrm>
          <a:off x="6981825" y="36766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114300</xdr:rowOff>
    </xdr:from>
    <xdr:ext cx="453137" cy="264560"/>
    <xdr:sp macro="" textlink="">
      <xdr:nvSpPr>
        <xdr:cNvPr id="13" name="TextBox 12"/>
        <xdr:cNvSpPr txBox="1"/>
      </xdr:nvSpPr>
      <xdr:spPr>
        <a:xfrm>
          <a:off x="11020425" y="36480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44313</xdr:colOff>
      <xdr:row>4</xdr:row>
      <xdr:rowOff>29536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836849" y="17526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4</xdr:row>
      <xdr:rowOff>104775</xdr:rowOff>
    </xdr:from>
    <xdr:to>
      <xdr:col>10</xdr:col>
      <xdr:colOff>304800</xdr:colOff>
      <xdr:row>14</xdr:row>
      <xdr:rowOff>9525</xdr:rowOff>
    </xdr:to>
    <xdr:cxnSp macro="">
      <xdr:nvCxnSpPr>
        <xdr:cNvPr id="15" name="Прямая соединительная линия 14"/>
        <xdr:cNvCxnSpPr/>
      </xdr:nvCxnSpPr>
      <xdr:spPr>
        <a:xfrm flipH="1" flipV="1">
          <a:off x="9182100" y="1733550"/>
          <a:ext cx="9525" cy="2190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11</xdr:row>
      <xdr:rowOff>28575</xdr:rowOff>
    </xdr:from>
    <xdr:to>
      <xdr:col>10</xdr:col>
      <xdr:colOff>406500</xdr:colOff>
      <xdr:row>13</xdr:row>
      <xdr:rowOff>7575</xdr:rowOff>
    </xdr:to>
    <xdr:grpSp>
      <xdr:nvGrpSpPr>
        <xdr:cNvPr id="16" name="Группа 15"/>
        <xdr:cNvGrpSpPr/>
      </xdr:nvGrpSpPr>
      <xdr:grpSpPr>
        <a:xfrm rot="10800000">
          <a:off x="9077325" y="33718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453137" cy="264560"/>
    <xdr:sp macro="" textlink="">
      <xdr:nvSpPr>
        <xdr:cNvPr id="12" name="TextBox 11"/>
        <xdr:cNvSpPr txBox="1"/>
      </xdr:nvSpPr>
      <xdr:spPr>
        <a:xfrm>
          <a:off x="6981825" y="36766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114300</xdr:rowOff>
    </xdr:from>
    <xdr:ext cx="453137" cy="264560"/>
    <xdr:sp macro="" textlink="">
      <xdr:nvSpPr>
        <xdr:cNvPr id="13" name="TextBox 12"/>
        <xdr:cNvSpPr txBox="1"/>
      </xdr:nvSpPr>
      <xdr:spPr>
        <a:xfrm>
          <a:off x="11020425" y="36480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44313</xdr:colOff>
      <xdr:row>4</xdr:row>
      <xdr:rowOff>29536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836849" y="17526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4</xdr:row>
      <xdr:rowOff>104775</xdr:rowOff>
    </xdr:from>
    <xdr:to>
      <xdr:col>10</xdr:col>
      <xdr:colOff>304800</xdr:colOff>
      <xdr:row>14</xdr:row>
      <xdr:rowOff>9525</xdr:rowOff>
    </xdr:to>
    <xdr:cxnSp macro="">
      <xdr:nvCxnSpPr>
        <xdr:cNvPr id="15" name="Прямая соединительная линия 14"/>
        <xdr:cNvCxnSpPr/>
      </xdr:nvCxnSpPr>
      <xdr:spPr>
        <a:xfrm flipH="1" flipV="1">
          <a:off x="9182100" y="1733550"/>
          <a:ext cx="9525" cy="21907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11</xdr:row>
      <xdr:rowOff>28575</xdr:rowOff>
    </xdr:from>
    <xdr:to>
      <xdr:col>10</xdr:col>
      <xdr:colOff>406500</xdr:colOff>
      <xdr:row>13</xdr:row>
      <xdr:rowOff>7575</xdr:rowOff>
    </xdr:to>
    <xdr:grpSp>
      <xdr:nvGrpSpPr>
        <xdr:cNvPr id="16" name="Группа 15"/>
        <xdr:cNvGrpSpPr/>
      </xdr:nvGrpSpPr>
      <xdr:grpSpPr>
        <a:xfrm rot="10800000">
          <a:off x="9077325" y="33718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10</xdr:col>
      <xdr:colOff>76200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18859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453137" cy="264560"/>
    <xdr:sp macro="" textlink="">
      <xdr:nvSpPr>
        <xdr:cNvPr id="12" name="TextBox 11"/>
        <xdr:cNvSpPr txBox="1"/>
      </xdr:nvSpPr>
      <xdr:spPr>
        <a:xfrm>
          <a:off x="6981825" y="36766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114300</xdr:rowOff>
    </xdr:from>
    <xdr:ext cx="184731" cy="264560"/>
    <xdr:sp macro="" textlink="">
      <xdr:nvSpPr>
        <xdr:cNvPr id="13" name="TextBox 12"/>
        <xdr:cNvSpPr txBox="1"/>
      </xdr:nvSpPr>
      <xdr:spPr>
        <a:xfrm>
          <a:off x="11020425" y="36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44311</xdr:colOff>
      <xdr:row>24</xdr:row>
      <xdr:rowOff>87539</xdr:rowOff>
    </xdr:from>
    <xdr:ext cx="264560" cy="184731"/>
    <xdr:sp macro="" textlink="">
      <xdr:nvSpPr>
        <xdr:cNvPr id="14" name="TextBox 13"/>
        <xdr:cNvSpPr txBox="1"/>
      </xdr:nvSpPr>
      <xdr:spPr>
        <a:xfrm rot="16200000">
          <a:off x="8971050" y="586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575700</xdr:colOff>
      <xdr:row>13</xdr:row>
      <xdr:rowOff>91050</xdr:rowOff>
    </xdr:from>
    <xdr:to>
      <xdr:col>9</xdr:col>
      <xdr:colOff>326100</xdr:colOff>
      <xdr:row>14</xdr:row>
      <xdr:rowOff>116550</xdr:rowOff>
    </xdr:to>
    <xdr:grpSp>
      <xdr:nvGrpSpPr>
        <xdr:cNvPr id="20" name="Группа 19"/>
        <xdr:cNvGrpSpPr/>
      </xdr:nvGrpSpPr>
      <xdr:grpSpPr>
        <a:xfrm rot="16200000">
          <a:off x="8315325" y="37433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57150</xdr:colOff>
      <xdr:row>13</xdr:row>
      <xdr:rowOff>123825</xdr:rowOff>
    </xdr:from>
    <xdr:to>
      <xdr:col>10</xdr:col>
      <xdr:colOff>201150</xdr:colOff>
      <xdr:row>14</xdr:row>
      <xdr:rowOff>77325</xdr:rowOff>
    </xdr:to>
    <xdr:sp macro="" textlink="">
      <xdr:nvSpPr>
        <xdr:cNvPr id="23" name="Овал 22"/>
        <xdr:cNvSpPr/>
      </xdr:nvSpPr>
      <xdr:spPr>
        <a:xfrm>
          <a:off x="8943975" y="3848100"/>
          <a:ext cx="144000" cy="144000"/>
        </a:xfrm>
        <a:prstGeom prst="ellipse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114300</xdr:rowOff>
    </xdr:from>
    <xdr:ext cx="524631" cy="264560"/>
    <xdr:sp macro="" textlink="">
      <xdr:nvSpPr>
        <xdr:cNvPr id="13" name="TextBox 12"/>
        <xdr:cNvSpPr txBox="1"/>
      </xdr:nvSpPr>
      <xdr:spPr>
        <a:xfrm>
          <a:off x="11020425" y="36480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44312</xdr:colOff>
      <xdr:row>23</xdr:row>
      <xdr:rowOff>143836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836848" y="58674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19050</xdr:rowOff>
    </xdr:from>
    <xdr:to>
      <xdr:col>10</xdr:col>
      <xdr:colOff>323850</xdr:colOff>
      <xdr:row>24</xdr:row>
      <xdr:rowOff>400050</xdr:rowOff>
    </xdr:to>
    <xdr:cxnSp macro="">
      <xdr:nvCxnSpPr>
        <xdr:cNvPr id="15" name="Прямая соединительная линия 14"/>
        <xdr:cNvCxnSpPr/>
      </xdr:nvCxnSpPr>
      <xdr:spPr>
        <a:xfrm flipH="1" flipV="1">
          <a:off x="9191625" y="3933825"/>
          <a:ext cx="19050" cy="2286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114300</xdr:rowOff>
    </xdr:from>
    <xdr:to>
      <xdr:col>10</xdr:col>
      <xdr:colOff>416025</xdr:colOff>
      <xdr:row>17</xdr:row>
      <xdr:rowOff>93300</xdr:rowOff>
    </xdr:to>
    <xdr:grpSp>
      <xdr:nvGrpSpPr>
        <xdr:cNvPr id="16" name="Группа 15"/>
        <xdr:cNvGrpSpPr/>
      </xdr:nvGrpSpPr>
      <xdr:grpSpPr>
        <a:xfrm rot="10800000">
          <a:off x="9086850" y="42195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12</xdr:row>
      <xdr:rowOff>133350</xdr:rowOff>
    </xdr:from>
    <xdr:ext cx="524631" cy="264560"/>
    <xdr:sp macro="" textlink="">
      <xdr:nvSpPr>
        <xdr:cNvPr id="13" name="TextBox 12"/>
        <xdr:cNvSpPr txBox="1"/>
      </xdr:nvSpPr>
      <xdr:spPr>
        <a:xfrm>
          <a:off x="11039475" y="36671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82413</xdr:colOff>
      <xdr:row>23</xdr:row>
      <xdr:rowOff>105736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874949" y="58293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19050</xdr:rowOff>
    </xdr:from>
    <xdr:to>
      <xdr:col>10</xdr:col>
      <xdr:colOff>323850</xdr:colOff>
      <xdr:row>24</xdr:row>
      <xdr:rowOff>276225</xdr:rowOff>
    </xdr:to>
    <xdr:cxnSp macro="">
      <xdr:nvCxnSpPr>
        <xdr:cNvPr id="15" name="Прямая соединительная линия 14"/>
        <xdr:cNvCxnSpPr/>
      </xdr:nvCxnSpPr>
      <xdr:spPr>
        <a:xfrm flipH="1" flipV="1">
          <a:off x="9191625" y="3933825"/>
          <a:ext cx="19050" cy="21621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171450</xdr:rowOff>
    </xdr:from>
    <xdr:to>
      <xdr:col>10</xdr:col>
      <xdr:colOff>416025</xdr:colOff>
      <xdr:row>17</xdr:row>
      <xdr:rowOff>150450</xdr:rowOff>
    </xdr:to>
    <xdr:grpSp>
      <xdr:nvGrpSpPr>
        <xdr:cNvPr id="16" name="Группа 15"/>
        <xdr:cNvGrpSpPr/>
      </xdr:nvGrpSpPr>
      <xdr:grpSpPr>
        <a:xfrm rot="10800000">
          <a:off x="9086850" y="42767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295275</xdr:colOff>
      <xdr:row>4</xdr:row>
      <xdr:rowOff>142875</xdr:rowOff>
    </xdr:from>
    <xdr:to>
      <xdr:col>9</xdr:col>
      <xdr:colOff>314325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 rot="300000" flipH="1" flipV="1">
          <a:off x="8572500" y="1771650"/>
          <a:ext cx="19050" cy="21621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142875</xdr:colOff>
      <xdr:row>10</xdr:row>
      <xdr:rowOff>85725</xdr:rowOff>
    </xdr:from>
    <xdr:to>
      <xdr:col>9</xdr:col>
      <xdr:colOff>358875</xdr:colOff>
      <xdr:row>12</xdr:row>
      <xdr:rowOff>64725</xdr:rowOff>
    </xdr:to>
    <xdr:grpSp>
      <xdr:nvGrpSpPr>
        <xdr:cNvPr id="21" name="Группа 20"/>
        <xdr:cNvGrpSpPr/>
      </xdr:nvGrpSpPr>
      <xdr:grpSpPr>
        <a:xfrm rot="11100000">
          <a:off x="8420100" y="323850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123825</xdr:colOff>
      <xdr:row>4</xdr:row>
      <xdr:rowOff>104775</xdr:rowOff>
    </xdr:from>
    <xdr:ext cx="264560" cy="453137"/>
    <xdr:sp macro="" textlink="">
      <xdr:nvSpPr>
        <xdr:cNvPr id="24" name="TextBox 23"/>
        <xdr:cNvSpPr txBox="1"/>
      </xdr:nvSpPr>
      <xdr:spPr>
        <a:xfrm rot="16500000">
          <a:off x="8306761" y="182783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21145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453137" cy="264560"/>
    <xdr:sp macro="" textlink="">
      <xdr:nvSpPr>
        <xdr:cNvPr id="12" name="TextBox 11"/>
        <xdr:cNvSpPr txBox="1"/>
      </xdr:nvSpPr>
      <xdr:spPr>
        <a:xfrm>
          <a:off x="6981825" y="36766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63361</xdr:colOff>
      <xdr:row>4</xdr:row>
      <xdr:rowOff>67636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855897" y="17907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91940</xdr:colOff>
      <xdr:row>23</xdr:row>
      <xdr:rowOff>67636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884476" y="57912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19050</xdr:rowOff>
    </xdr:from>
    <xdr:to>
      <xdr:col>10</xdr:col>
      <xdr:colOff>323850</xdr:colOff>
      <xdr:row>24</xdr:row>
      <xdr:rowOff>171450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172450" y="495300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76200</xdr:rowOff>
    </xdr:from>
    <xdr:to>
      <xdr:col>10</xdr:col>
      <xdr:colOff>416025</xdr:colOff>
      <xdr:row>17</xdr:row>
      <xdr:rowOff>55200</xdr:rowOff>
    </xdr:to>
    <xdr:grpSp>
      <xdr:nvGrpSpPr>
        <xdr:cNvPr id="16" name="Группа 15"/>
        <xdr:cNvGrpSpPr/>
      </xdr:nvGrpSpPr>
      <xdr:grpSpPr>
        <a:xfrm rot="10800000">
          <a:off x="9086850" y="41814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295275</xdr:colOff>
      <xdr:row>4</xdr:row>
      <xdr:rowOff>142875</xdr:rowOff>
    </xdr:from>
    <xdr:to>
      <xdr:col>10</xdr:col>
      <xdr:colOff>304800</xdr:colOff>
      <xdr:row>14</xdr:row>
      <xdr:rowOff>28575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9182100" y="1771650"/>
          <a:ext cx="9525" cy="21717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152400</xdr:rowOff>
    </xdr:from>
    <xdr:to>
      <xdr:col>10</xdr:col>
      <xdr:colOff>406500</xdr:colOff>
      <xdr:row>12</xdr:row>
      <xdr:rowOff>131400</xdr:rowOff>
    </xdr:to>
    <xdr:grpSp>
      <xdr:nvGrpSpPr>
        <xdr:cNvPr id="22" name="Группа 21"/>
        <xdr:cNvGrpSpPr/>
      </xdr:nvGrpSpPr>
      <xdr:grpSpPr>
        <a:xfrm rot="10800000">
          <a:off x="9077325" y="330517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428625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14425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9</xdr:col>
      <xdr:colOff>25266</xdr:colOff>
      <xdr:row>4</xdr:row>
      <xdr:rowOff>39061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208202" y="17621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314325</xdr:colOff>
      <xdr:row>5</xdr:row>
      <xdr:rowOff>38100</xdr:rowOff>
    </xdr:from>
    <xdr:to>
      <xdr:col>9</xdr:col>
      <xdr:colOff>318397</xdr:colOff>
      <xdr:row>14</xdr:row>
      <xdr:rowOff>8455</xdr:rowOff>
    </xdr:to>
    <xdr:cxnSp macro="">
      <xdr:nvCxnSpPr>
        <xdr:cNvPr id="19" name="Прямая соединительная линия 18"/>
        <xdr:cNvCxnSpPr/>
      </xdr:nvCxnSpPr>
      <xdr:spPr>
        <a:xfrm flipH="1" flipV="1">
          <a:off x="8591550" y="1857375"/>
          <a:ext cx="4072" cy="206585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9</xdr:row>
      <xdr:rowOff>19050</xdr:rowOff>
    </xdr:from>
    <xdr:to>
      <xdr:col>9</xdr:col>
      <xdr:colOff>416025</xdr:colOff>
      <xdr:row>10</xdr:row>
      <xdr:rowOff>188550</xdr:rowOff>
    </xdr:to>
    <xdr:grpSp>
      <xdr:nvGrpSpPr>
        <xdr:cNvPr id="20" name="Группа 19"/>
        <xdr:cNvGrpSpPr/>
      </xdr:nvGrpSpPr>
      <xdr:grpSpPr>
        <a:xfrm rot="10800000">
          <a:off x="8477250" y="29813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232800</xdr:colOff>
      <xdr:row>13</xdr:row>
      <xdr:rowOff>91050</xdr:rowOff>
    </xdr:from>
    <xdr:to>
      <xdr:col>10</xdr:col>
      <xdr:colOff>592800</xdr:colOff>
      <xdr:row>14</xdr:row>
      <xdr:rowOff>116550</xdr:rowOff>
    </xdr:to>
    <xdr:grpSp>
      <xdr:nvGrpSpPr>
        <xdr:cNvPr id="24" name="Группа 23"/>
        <xdr:cNvGrpSpPr/>
      </xdr:nvGrpSpPr>
      <xdr:grpSpPr>
        <a:xfrm rot="16200000">
          <a:off x="9191625" y="374332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428625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14425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15740</xdr:colOff>
      <xdr:row>4</xdr:row>
      <xdr:rowOff>59833</xdr:rowOff>
    </xdr:from>
    <xdr:ext cx="264560" cy="392543"/>
    <xdr:sp macro="" textlink="">
      <xdr:nvSpPr>
        <xdr:cNvPr id="14" name="TextBox 13"/>
        <xdr:cNvSpPr txBox="1"/>
      </xdr:nvSpPr>
      <xdr:spPr>
        <a:xfrm rot="16200000">
          <a:off x="8838573" y="1752600"/>
          <a:ext cx="3925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uk-UA" sz="1100"/>
            <a:t>В/К</a:t>
          </a:r>
          <a:endParaRPr lang="ru-RU" sz="1100"/>
        </a:p>
      </xdr:txBody>
    </xdr:sp>
    <xdr:clientData/>
  </xdr:oneCellAnchor>
  <xdr:twoCellAnchor>
    <xdr:from>
      <xdr:col>10</xdr:col>
      <xdr:colOff>342900</xdr:colOff>
      <xdr:row>6</xdr:row>
      <xdr:rowOff>47627</xdr:rowOff>
    </xdr:from>
    <xdr:to>
      <xdr:col>11</xdr:col>
      <xdr:colOff>571503</xdr:colOff>
      <xdr:row>14</xdr:row>
      <xdr:rowOff>19051</xdr:rowOff>
    </xdr:to>
    <xdr:cxnSp macro="">
      <xdr:nvCxnSpPr>
        <xdr:cNvPr id="15" name="Прямая соединительная линия 14"/>
        <xdr:cNvCxnSpPr/>
      </xdr:nvCxnSpPr>
      <xdr:spPr>
        <a:xfrm rot="5400000" flipH="1" flipV="1">
          <a:off x="8710615" y="2576512"/>
          <a:ext cx="1876424" cy="83820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104776</xdr:colOff>
      <xdr:row>7</xdr:row>
      <xdr:rowOff>123825</xdr:rowOff>
    </xdr:from>
    <xdr:to>
      <xdr:col>11</xdr:col>
      <xdr:colOff>320776</xdr:colOff>
      <xdr:row>9</xdr:row>
      <xdr:rowOff>102825</xdr:rowOff>
    </xdr:to>
    <xdr:grpSp>
      <xdr:nvGrpSpPr>
        <xdr:cNvPr id="16" name="Группа 15"/>
        <xdr:cNvGrpSpPr/>
      </xdr:nvGrpSpPr>
      <xdr:grpSpPr>
        <a:xfrm rot="12540000">
          <a:off x="9601201" y="270510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304800</xdr:colOff>
      <xdr:row>5</xdr:row>
      <xdr:rowOff>28575</xdr:rowOff>
    </xdr:from>
    <xdr:to>
      <xdr:col>10</xdr:col>
      <xdr:colOff>308872</xdr:colOff>
      <xdr:row>13</xdr:row>
      <xdr:rowOff>189430</xdr:rowOff>
    </xdr:to>
    <xdr:cxnSp macro="">
      <xdr:nvCxnSpPr>
        <xdr:cNvPr id="19" name="Прямая соединительная линия 18"/>
        <xdr:cNvCxnSpPr/>
      </xdr:nvCxnSpPr>
      <xdr:spPr>
        <a:xfrm flipH="1" flipV="1">
          <a:off x="9191625" y="1847850"/>
          <a:ext cx="4072" cy="206585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7</xdr:row>
      <xdr:rowOff>28575</xdr:rowOff>
    </xdr:from>
    <xdr:to>
      <xdr:col>10</xdr:col>
      <xdr:colOff>416025</xdr:colOff>
      <xdr:row>9</xdr:row>
      <xdr:rowOff>7575</xdr:rowOff>
    </xdr:to>
    <xdr:grpSp>
      <xdr:nvGrpSpPr>
        <xdr:cNvPr id="20" name="Группа 19"/>
        <xdr:cNvGrpSpPr/>
      </xdr:nvGrpSpPr>
      <xdr:grpSpPr>
        <a:xfrm rot="10800000">
          <a:off x="9086850" y="260985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304801</xdr:colOff>
      <xdr:row>4</xdr:row>
      <xdr:rowOff>123825</xdr:rowOff>
    </xdr:from>
    <xdr:ext cx="264560" cy="453137"/>
    <xdr:sp macro="" textlink="">
      <xdr:nvSpPr>
        <xdr:cNvPr id="23" name="TextBox 22"/>
        <xdr:cNvSpPr txBox="1"/>
      </xdr:nvSpPr>
      <xdr:spPr>
        <a:xfrm rot="17721525">
          <a:off x="9706937" y="184688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8</xdr:col>
      <xdr:colOff>542926</xdr:colOff>
      <xdr:row>6</xdr:row>
      <xdr:rowOff>104775</xdr:rowOff>
    </xdr:from>
    <xdr:to>
      <xdr:col>10</xdr:col>
      <xdr:colOff>314328</xdr:colOff>
      <xdr:row>13</xdr:row>
      <xdr:rowOff>180974</xdr:rowOff>
    </xdr:to>
    <xdr:cxnSp macro="">
      <xdr:nvCxnSpPr>
        <xdr:cNvPr id="24" name="Прямая соединительная линия 23"/>
        <xdr:cNvCxnSpPr/>
      </xdr:nvCxnSpPr>
      <xdr:spPr>
        <a:xfrm rot="16200000" flipV="1">
          <a:off x="7810502" y="2514599"/>
          <a:ext cx="1790699" cy="99060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8</xdr:row>
      <xdr:rowOff>0</xdr:rowOff>
    </xdr:from>
    <xdr:to>
      <xdr:col>9</xdr:col>
      <xdr:colOff>492225</xdr:colOff>
      <xdr:row>9</xdr:row>
      <xdr:rowOff>169500</xdr:rowOff>
    </xdr:to>
    <xdr:grpSp>
      <xdr:nvGrpSpPr>
        <xdr:cNvPr id="27" name="Группа 26"/>
        <xdr:cNvGrpSpPr/>
      </xdr:nvGrpSpPr>
      <xdr:grpSpPr>
        <a:xfrm rot="8760000">
          <a:off x="8553450" y="27717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0</xdr:colOff>
      <xdr:row>5</xdr:row>
      <xdr:rowOff>0</xdr:rowOff>
    </xdr:from>
    <xdr:ext cx="264560" cy="453137"/>
    <xdr:sp macro="" textlink="">
      <xdr:nvSpPr>
        <xdr:cNvPr id="30" name="TextBox 29"/>
        <xdr:cNvSpPr txBox="1"/>
      </xdr:nvSpPr>
      <xdr:spPr>
        <a:xfrm rot="3846416">
          <a:off x="8182936" y="19135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142875</xdr:colOff>
      <xdr:row>13</xdr:row>
      <xdr:rowOff>28575</xdr:rowOff>
    </xdr:from>
    <xdr:to>
      <xdr:col>10</xdr:col>
      <xdr:colOff>503933</xdr:colOff>
      <xdr:row>15</xdr:row>
      <xdr:rowOff>13344</xdr:rowOff>
    </xdr:to>
    <xdr:grpSp>
      <xdr:nvGrpSpPr>
        <xdr:cNvPr id="3" name="Группа 2"/>
        <xdr:cNvGrpSpPr/>
      </xdr:nvGrpSpPr>
      <xdr:grpSpPr>
        <a:xfrm rot="1670272">
          <a:off x="9029700" y="3752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428625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14425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44312</xdr:colOff>
      <xdr:row>23</xdr:row>
      <xdr:rowOff>143836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836848" y="58674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19050</xdr:rowOff>
    </xdr:from>
    <xdr:to>
      <xdr:col>10</xdr:col>
      <xdr:colOff>323850</xdr:colOff>
      <xdr:row>24</xdr:row>
      <xdr:rowOff>171450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172450" y="495300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152400</xdr:rowOff>
    </xdr:from>
    <xdr:to>
      <xdr:col>10</xdr:col>
      <xdr:colOff>416025</xdr:colOff>
      <xdr:row>18</xdr:row>
      <xdr:rowOff>131400</xdr:rowOff>
    </xdr:to>
    <xdr:grpSp>
      <xdr:nvGrpSpPr>
        <xdr:cNvPr id="16" name="Группа 15"/>
        <xdr:cNvGrpSpPr/>
      </xdr:nvGrpSpPr>
      <xdr:grpSpPr>
        <a:xfrm rot="10800000">
          <a:off x="9086850" y="44481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428625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14425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10</xdr:col>
      <xdr:colOff>137550</xdr:colOff>
      <xdr:row>13</xdr:row>
      <xdr:rowOff>81525</xdr:rowOff>
    </xdr:from>
    <xdr:to>
      <xdr:col>10</xdr:col>
      <xdr:colOff>497550</xdr:colOff>
      <xdr:row>14</xdr:row>
      <xdr:rowOff>107025</xdr:rowOff>
    </xdr:to>
    <xdr:grpSp>
      <xdr:nvGrpSpPr>
        <xdr:cNvPr id="16" name="Группа 15"/>
        <xdr:cNvGrpSpPr/>
      </xdr:nvGrpSpPr>
      <xdr:grpSpPr>
        <a:xfrm rot="16200000">
          <a:off x="9096375" y="373380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4616449" y="1266823"/>
          <a:ext cx="3626894" cy="3219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863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806450" y="9534525"/>
          <a:ext cx="1018950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2438400" y="9550400"/>
          <a:ext cx="857025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3654425" y="9550400"/>
          <a:ext cx="2200050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6838950" y="9556750"/>
          <a:ext cx="1800000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742950" y="12598400"/>
          <a:ext cx="1085625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2441575" y="12607925"/>
          <a:ext cx="618900" cy="18952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3660775" y="12598400"/>
          <a:ext cx="2095275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6934200" y="12592050"/>
          <a:ext cx="1800000" cy="18952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669925" y="15401925"/>
          <a:ext cx="1161825" cy="18952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2381250" y="15401925"/>
          <a:ext cx="663350" cy="18952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3654425" y="15408275"/>
          <a:ext cx="2133375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6908800" y="15433675"/>
          <a:ext cx="1800000" cy="1879375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0</xdr:colOff>
      <xdr:row>12</xdr:row>
      <xdr:rowOff>95250</xdr:rowOff>
    </xdr:from>
    <xdr:ext cx="571500" cy="264560"/>
    <xdr:sp macro="" textlink="">
      <xdr:nvSpPr>
        <xdr:cNvPr id="23" name="TextBox 22"/>
        <xdr:cNvSpPr txBox="1"/>
      </xdr:nvSpPr>
      <xdr:spPr>
        <a:xfrm>
          <a:off x="3657600" y="23812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7</xdr:col>
      <xdr:colOff>61912</xdr:colOff>
      <xdr:row>13</xdr:row>
      <xdr:rowOff>185741</xdr:rowOff>
    </xdr:from>
    <xdr:to>
      <xdr:col>10</xdr:col>
      <xdr:colOff>490537</xdr:colOff>
      <xdr:row>13</xdr:row>
      <xdr:rowOff>185741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5457825" y="1533528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280989</xdr:colOff>
      <xdr:row>14</xdr:row>
      <xdr:rowOff>4762</xdr:rowOff>
    </xdr:from>
    <xdr:to>
      <xdr:col>14</xdr:col>
      <xdr:colOff>100014</xdr:colOff>
      <xdr:row>14</xdr:row>
      <xdr:rowOff>4762</xdr:rowOff>
    </xdr:to>
    <xdr:cxnSp macro="">
      <xdr:nvCxnSpPr>
        <xdr:cNvPr id="25" name="Прямая соединительная линия 24"/>
        <xdr:cNvCxnSpPr/>
      </xdr:nvCxnSpPr>
      <xdr:spPr>
        <a:xfrm rot="16200000">
          <a:off x="7505702" y="1543049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13</xdr:row>
      <xdr:rowOff>171450</xdr:rowOff>
    </xdr:from>
    <xdr:to>
      <xdr:col>10</xdr:col>
      <xdr:colOff>314325</xdr:colOff>
      <xdr:row>24</xdr:row>
      <xdr:rowOff>333375</xdr:rowOff>
    </xdr:to>
    <xdr:cxnSp macro="">
      <xdr:nvCxnSpPr>
        <xdr:cNvPr id="26" name="Прямая соединительная линия 25"/>
        <xdr:cNvCxnSpPr/>
      </xdr:nvCxnSpPr>
      <xdr:spPr>
        <a:xfrm>
          <a:off x="6410325" y="2647950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142875</xdr:rowOff>
    </xdr:from>
    <xdr:to>
      <xdr:col>10</xdr:col>
      <xdr:colOff>416025</xdr:colOff>
      <xdr:row>17</xdr:row>
      <xdr:rowOff>121875</xdr:rowOff>
    </xdr:to>
    <xdr:grpSp>
      <xdr:nvGrpSpPr>
        <xdr:cNvPr id="27" name="Группа 26"/>
        <xdr:cNvGrpSpPr/>
      </xdr:nvGrpSpPr>
      <xdr:grpSpPr>
        <a:xfrm rot="10800000">
          <a:off x="9086850" y="42576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4</xdr:row>
      <xdr:rowOff>123825</xdr:rowOff>
    </xdr:from>
    <xdr:to>
      <xdr:col>10</xdr:col>
      <xdr:colOff>314325</xdr:colOff>
      <xdr:row>14</xdr:row>
      <xdr:rowOff>95250</xdr:rowOff>
    </xdr:to>
    <xdr:cxnSp macro="">
      <xdr:nvCxnSpPr>
        <xdr:cNvPr id="30" name="Прямая соединительная линия 29"/>
        <xdr:cNvCxnSpPr/>
      </xdr:nvCxnSpPr>
      <xdr:spPr>
        <a:xfrm>
          <a:off x="6410325" y="885825"/>
          <a:ext cx="0" cy="1876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123825</xdr:rowOff>
    </xdr:from>
    <xdr:to>
      <xdr:col>10</xdr:col>
      <xdr:colOff>416025</xdr:colOff>
      <xdr:row>12</xdr:row>
      <xdr:rowOff>102825</xdr:rowOff>
    </xdr:to>
    <xdr:grpSp>
      <xdr:nvGrpSpPr>
        <xdr:cNvPr id="31" name="Группа 30"/>
        <xdr:cNvGrpSpPr/>
      </xdr:nvGrpSpPr>
      <xdr:grpSpPr>
        <a:xfrm rot="10800000">
          <a:off x="9086850" y="32861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123825</xdr:rowOff>
    </xdr:from>
    <xdr:ext cx="571500" cy="264560"/>
    <xdr:sp macro="" textlink="">
      <xdr:nvSpPr>
        <xdr:cNvPr id="34" name="TextBox 33"/>
        <xdr:cNvSpPr txBox="1"/>
      </xdr:nvSpPr>
      <xdr:spPr>
        <a:xfrm>
          <a:off x="8277225" y="2409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48695</xdr:colOff>
      <xdr:row>3</xdr:row>
      <xdr:rowOff>152400</xdr:rowOff>
    </xdr:from>
    <xdr:ext cx="264560" cy="571499"/>
    <xdr:sp macro="" textlink="">
      <xdr:nvSpPr>
        <xdr:cNvPr id="35" name="TextBox 34"/>
        <xdr:cNvSpPr txBox="1"/>
      </xdr:nvSpPr>
      <xdr:spPr>
        <a:xfrm rot="16200000">
          <a:off x="5991225" y="877370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9525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6019800" y="45444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4616449" y="1266823"/>
          <a:ext cx="3626894" cy="3219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863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806450" y="9534525"/>
          <a:ext cx="1018950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2438400" y="9550400"/>
          <a:ext cx="857025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3654425" y="9550400"/>
          <a:ext cx="2200050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6838950" y="9556750"/>
          <a:ext cx="1800000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742950" y="12598400"/>
          <a:ext cx="1085625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2441575" y="12607925"/>
          <a:ext cx="618900" cy="18952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3660775" y="12598400"/>
          <a:ext cx="2095275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6934200" y="12592050"/>
          <a:ext cx="1800000" cy="18952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669925" y="15401925"/>
          <a:ext cx="1161825" cy="18952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2381250" y="15401925"/>
          <a:ext cx="663350" cy="18952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3654425" y="15408275"/>
          <a:ext cx="2133375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6908800" y="15433675"/>
          <a:ext cx="1800000" cy="1879375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0</xdr:colOff>
      <xdr:row>12</xdr:row>
      <xdr:rowOff>95250</xdr:rowOff>
    </xdr:from>
    <xdr:ext cx="571500" cy="264560"/>
    <xdr:sp macro="" textlink="">
      <xdr:nvSpPr>
        <xdr:cNvPr id="23" name="TextBox 22"/>
        <xdr:cNvSpPr txBox="1"/>
      </xdr:nvSpPr>
      <xdr:spPr>
        <a:xfrm>
          <a:off x="3657600" y="23812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7</xdr:col>
      <xdr:colOff>61912</xdr:colOff>
      <xdr:row>13</xdr:row>
      <xdr:rowOff>185741</xdr:rowOff>
    </xdr:from>
    <xdr:to>
      <xdr:col>10</xdr:col>
      <xdr:colOff>490537</xdr:colOff>
      <xdr:row>13</xdr:row>
      <xdr:rowOff>185741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5457825" y="1533528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280989</xdr:colOff>
      <xdr:row>14</xdr:row>
      <xdr:rowOff>4762</xdr:rowOff>
    </xdr:from>
    <xdr:to>
      <xdr:col>14</xdr:col>
      <xdr:colOff>100014</xdr:colOff>
      <xdr:row>14</xdr:row>
      <xdr:rowOff>4762</xdr:rowOff>
    </xdr:to>
    <xdr:cxnSp macro="">
      <xdr:nvCxnSpPr>
        <xdr:cNvPr id="25" name="Прямая соединительная линия 24"/>
        <xdr:cNvCxnSpPr/>
      </xdr:nvCxnSpPr>
      <xdr:spPr>
        <a:xfrm rot="16200000">
          <a:off x="7505702" y="1543049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13</xdr:row>
      <xdr:rowOff>171450</xdr:rowOff>
    </xdr:from>
    <xdr:to>
      <xdr:col>10</xdr:col>
      <xdr:colOff>314325</xdr:colOff>
      <xdr:row>24</xdr:row>
      <xdr:rowOff>333375</xdr:rowOff>
    </xdr:to>
    <xdr:cxnSp macro="">
      <xdr:nvCxnSpPr>
        <xdr:cNvPr id="26" name="Прямая соединительная линия 25"/>
        <xdr:cNvCxnSpPr/>
      </xdr:nvCxnSpPr>
      <xdr:spPr>
        <a:xfrm>
          <a:off x="6410325" y="2647950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142875</xdr:rowOff>
    </xdr:from>
    <xdr:to>
      <xdr:col>10</xdr:col>
      <xdr:colOff>416025</xdr:colOff>
      <xdr:row>17</xdr:row>
      <xdr:rowOff>121875</xdr:rowOff>
    </xdr:to>
    <xdr:grpSp>
      <xdr:nvGrpSpPr>
        <xdr:cNvPr id="27" name="Группа 26"/>
        <xdr:cNvGrpSpPr/>
      </xdr:nvGrpSpPr>
      <xdr:grpSpPr>
        <a:xfrm rot="10800000">
          <a:off x="9086850" y="42576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4</xdr:row>
      <xdr:rowOff>123825</xdr:rowOff>
    </xdr:from>
    <xdr:to>
      <xdr:col>10</xdr:col>
      <xdr:colOff>314325</xdr:colOff>
      <xdr:row>14</xdr:row>
      <xdr:rowOff>95250</xdr:rowOff>
    </xdr:to>
    <xdr:cxnSp macro="">
      <xdr:nvCxnSpPr>
        <xdr:cNvPr id="30" name="Прямая соединительная линия 29"/>
        <xdr:cNvCxnSpPr/>
      </xdr:nvCxnSpPr>
      <xdr:spPr>
        <a:xfrm>
          <a:off x="6410325" y="885825"/>
          <a:ext cx="0" cy="1876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123825</xdr:rowOff>
    </xdr:from>
    <xdr:to>
      <xdr:col>10</xdr:col>
      <xdr:colOff>416025</xdr:colOff>
      <xdr:row>12</xdr:row>
      <xdr:rowOff>102825</xdr:rowOff>
    </xdr:to>
    <xdr:grpSp>
      <xdr:nvGrpSpPr>
        <xdr:cNvPr id="31" name="Группа 30"/>
        <xdr:cNvGrpSpPr/>
      </xdr:nvGrpSpPr>
      <xdr:grpSpPr>
        <a:xfrm rot="10800000">
          <a:off x="9086850" y="32861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123825</xdr:rowOff>
    </xdr:from>
    <xdr:ext cx="571500" cy="264560"/>
    <xdr:sp macro="" textlink="">
      <xdr:nvSpPr>
        <xdr:cNvPr id="34" name="TextBox 33"/>
        <xdr:cNvSpPr txBox="1"/>
      </xdr:nvSpPr>
      <xdr:spPr>
        <a:xfrm>
          <a:off x="8277225" y="2409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48695</xdr:colOff>
      <xdr:row>3</xdr:row>
      <xdr:rowOff>152400</xdr:rowOff>
    </xdr:from>
    <xdr:ext cx="264560" cy="571499"/>
    <xdr:sp macro="" textlink="">
      <xdr:nvSpPr>
        <xdr:cNvPr id="35" name="TextBox 34"/>
        <xdr:cNvSpPr txBox="1"/>
      </xdr:nvSpPr>
      <xdr:spPr>
        <a:xfrm rot="16200000">
          <a:off x="5991225" y="877370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9525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6019800" y="45444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4616449" y="1266823"/>
          <a:ext cx="3626894" cy="3219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863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806450" y="9534525"/>
          <a:ext cx="1018950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2438400" y="9550400"/>
          <a:ext cx="857025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3654425" y="9550400"/>
          <a:ext cx="2200050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6838950" y="9556750"/>
          <a:ext cx="1800000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742950" y="12598400"/>
          <a:ext cx="1085625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2441575" y="12607925"/>
          <a:ext cx="618900" cy="18952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3660775" y="12598400"/>
          <a:ext cx="2095275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6934200" y="12592050"/>
          <a:ext cx="1800000" cy="18952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669925" y="15401925"/>
          <a:ext cx="1161825" cy="18952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2381250" y="15401925"/>
          <a:ext cx="663350" cy="18952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3654425" y="15408275"/>
          <a:ext cx="2133375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6908800" y="15433675"/>
          <a:ext cx="1800000" cy="1879375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0</xdr:colOff>
      <xdr:row>12</xdr:row>
      <xdr:rowOff>95250</xdr:rowOff>
    </xdr:from>
    <xdr:ext cx="571500" cy="264560"/>
    <xdr:sp macro="" textlink="">
      <xdr:nvSpPr>
        <xdr:cNvPr id="23" name="TextBox 22"/>
        <xdr:cNvSpPr txBox="1"/>
      </xdr:nvSpPr>
      <xdr:spPr>
        <a:xfrm>
          <a:off x="3657600" y="23812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7</xdr:col>
      <xdr:colOff>61912</xdr:colOff>
      <xdr:row>13</xdr:row>
      <xdr:rowOff>185741</xdr:rowOff>
    </xdr:from>
    <xdr:to>
      <xdr:col>10</xdr:col>
      <xdr:colOff>490537</xdr:colOff>
      <xdr:row>13</xdr:row>
      <xdr:rowOff>185741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5457825" y="1533528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280989</xdr:colOff>
      <xdr:row>14</xdr:row>
      <xdr:rowOff>4762</xdr:rowOff>
    </xdr:from>
    <xdr:to>
      <xdr:col>14</xdr:col>
      <xdr:colOff>100014</xdr:colOff>
      <xdr:row>14</xdr:row>
      <xdr:rowOff>4762</xdr:rowOff>
    </xdr:to>
    <xdr:cxnSp macro="">
      <xdr:nvCxnSpPr>
        <xdr:cNvPr id="25" name="Прямая соединительная линия 24"/>
        <xdr:cNvCxnSpPr/>
      </xdr:nvCxnSpPr>
      <xdr:spPr>
        <a:xfrm rot="16200000">
          <a:off x="7505702" y="1543049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13</xdr:row>
      <xdr:rowOff>171450</xdr:rowOff>
    </xdr:from>
    <xdr:to>
      <xdr:col>10</xdr:col>
      <xdr:colOff>314325</xdr:colOff>
      <xdr:row>24</xdr:row>
      <xdr:rowOff>333375</xdr:rowOff>
    </xdr:to>
    <xdr:cxnSp macro="">
      <xdr:nvCxnSpPr>
        <xdr:cNvPr id="26" name="Прямая соединительная линия 25"/>
        <xdr:cNvCxnSpPr/>
      </xdr:nvCxnSpPr>
      <xdr:spPr>
        <a:xfrm>
          <a:off x="6410325" y="2647950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142875</xdr:rowOff>
    </xdr:from>
    <xdr:to>
      <xdr:col>10</xdr:col>
      <xdr:colOff>416025</xdr:colOff>
      <xdr:row>17</xdr:row>
      <xdr:rowOff>121875</xdr:rowOff>
    </xdr:to>
    <xdr:grpSp>
      <xdr:nvGrpSpPr>
        <xdr:cNvPr id="27" name="Группа 26"/>
        <xdr:cNvGrpSpPr/>
      </xdr:nvGrpSpPr>
      <xdr:grpSpPr>
        <a:xfrm rot="10800000">
          <a:off x="9086850" y="42576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4</xdr:row>
      <xdr:rowOff>123825</xdr:rowOff>
    </xdr:from>
    <xdr:to>
      <xdr:col>10</xdr:col>
      <xdr:colOff>314325</xdr:colOff>
      <xdr:row>14</xdr:row>
      <xdr:rowOff>95250</xdr:rowOff>
    </xdr:to>
    <xdr:cxnSp macro="">
      <xdr:nvCxnSpPr>
        <xdr:cNvPr id="30" name="Прямая соединительная линия 29"/>
        <xdr:cNvCxnSpPr/>
      </xdr:nvCxnSpPr>
      <xdr:spPr>
        <a:xfrm>
          <a:off x="6410325" y="885825"/>
          <a:ext cx="0" cy="1876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123825</xdr:rowOff>
    </xdr:from>
    <xdr:to>
      <xdr:col>10</xdr:col>
      <xdr:colOff>416025</xdr:colOff>
      <xdr:row>12</xdr:row>
      <xdr:rowOff>102825</xdr:rowOff>
    </xdr:to>
    <xdr:grpSp>
      <xdr:nvGrpSpPr>
        <xdr:cNvPr id="31" name="Группа 30"/>
        <xdr:cNvGrpSpPr/>
      </xdr:nvGrpSpPr>
      <xdr:grpSpPr>
        <a:xfrm rot="10800000">
          <a:off x="9086850" y="32861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123825</xdr:rowOff>
    </xdr:from>
    <xdr:ext cx="571500" cy="264560"/>
    <xdr:sp macro="" textlink="">
      <xdr:nvSpPr>
        <xdr:cNvPr id="34" name="TextBox 33"/>
        <xdr:cNvSpPr txBox="1"/>
      </xdr:nvSpPr>
      <xdr:spPr>
        <a:xfrm>
          <a:off x="8277225" y="2409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48695</xdr:colOff>
      <xdr:row>3</xdr:row>
      <xdr:rowOff>152400</xdr:rowOff>
    </xdr:from>
    <xdr:ext cx="264560" cy="571499"/>
    <xdr:sp macro="" textlink="">
      <xdr:nvSpPr>
        <xdr:cNvPr id="35" name="TextBox 34"/>
        <xdr:cNvSpPr txBox="1"/>
      </xdr:nvSpPr>
      <xdr:spPr>
        <a:xfrm rot="16200000">
          <a:off x="5991225" y="877370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9525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6019800" y="45444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4616449" y="1266823"/>
          <a:ext cx="3626894" cy="3219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863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806450" y="9534525"/>
          <a:ext cx="1018950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2438400" y="9550400"/>
          <a:ext cx="857025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3654425" y="9550400"/>
          <a:ext cx="2200050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6838950" y="9556750"/>
          <a:ext cx="1800000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742950" y="12598400"/>
          <a:ext cx="1085625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2441575" y="12607925"/>
          <a:ext cx="618900" cy="18952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3660775" y="12598400"/>
          <a:ext cx="2095275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6934200" y="12592050"/>
          <a:ext cx="1800000" cy="18952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669925" y="15401925"/>
          <a:ext cx="1161825" cy="18952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2381250" y="15401925"/>
          <a:ext cx="663350" cy="18952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3654425" y="15408275"/>
          <a:ext cx="2133375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6908800" y="15433675"/>
          <a:ext cx="1800000" cy="1879375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0</xdr:colOff>
      <xdr:row>12</xdr:row>
      <xdr:rowOff>95250</xdr:rowOff>
    </xdr:from>
    <xdr:ext cx="571500" cy="264560"/>
    <xdr:sp macro="" textlink="">
      <xdr:nvSpPr>
        <xdr:cNvPr id="23" name="TextBox 22"/>
        <xdr:cNvSpPr txBox="1"/>
      </xdr:nvSpPr>
      <xdr:spPr>
        <a:xfrm>
          <a:off x="3657600" y="23812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7</xdr:col>
      <xdr:colOff>61912</xdr:colOff>
      <xdr:row>13</xdr:row>
      <xdr:rowOff>185741</xdr:rowOff>
    </xdr:from>
    <xdr:to>
      <xdr:col>10</xdr:col>
      <xdr:colOff>490537</xdr:colOff>
      <xdr:row>13</xdr:row>
      <xdr:rowOff>185741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5457825" y="1533528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280989</xdr:colOff>
      <xdr:row>14</xdr:row>
      <xdr:rowOff>4762</xdr:rowOff>
    </xdr:from>
    <xdr:to>
      <xdr:col>14</xdr:col>
      <xdr:colOff>100014</xdr:colOff>
      <xdr:row>14</xdr:row>
      <xdr:rowOff>4762</xdr:rowOff>
    </xdr:to>
    <xdr:cxnSp macro="">
      <xdr:nvCxnSpPr>
        <xdr:cNvPr id="25" name="Прямая соединительная линия 24"/>
        <xdr:cNvCxnSpPr/>
      </xdr:nvCxnSpPr>
      <xdr:spPr>
        <a:xfrm rot="16200000">
          <a:off x="7505702" y="1543049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123825</xdr:rowOff>
    </xdr:from>
    <xdr:to>
      <xdr:col>10</xdr:col>
      <xdr:colOff>314325</xdr:colOff>
      <xdr:row>14</xdr:row>
      <xdr:rowOff>0</xdr:rowOff>
    </xdr:to>
    <xdr:cxnSp macro="">
      <xdr:nvCxnSpPr>
        <xdr:cNvPr id="26" name="Прямая соединительная линия 25"/>
        <xdr:cNvCxnSpPr/>
      </xdr:nvCxnSpPr>
      <xdr:spPr>
        <a:xfrm>
          <a:off x="6410325" y="885825"/>
          <a:ext cx="0" cy="1781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123825</xdr:rowOff>
    </xdr:from>
    <xdr:to>
      <xdr:col>10</xdr:col>
      <xdr:colOff>416025</xdr:colOff>
      <xdr:row>12</xdr:row>
      <xdr:rowOff>102825</xdr:rowOff>
    </xdr:to>
    <xdr:grpSp>
      <xdr:nvGrpSpPr>
        <xdr:cNvPr id="27" name="Группа 26"/>
        <xdr:cNvGrpSpPr/>
      </xdr:nvGrpSpPr>
      <xdr:grpSpPr>
        <a:xfrm rot="10800000">
          <a:off x="9086850" y="32861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123825</xdr:rowOff>
    </xdr:from>
    <xdr:ext cx="571500" cy="264560"/>
    <xdr:sp macro="" textlink="">
      <xdr:nvSpPr>
        <xdr:cNvPr id="30" name="TextBox 29"/>
        <xdr:cNvSpPr txBox="1"/>
      </xdr:nvSpPr>
      <xdr:spPr>
        <a:xfrm>
          <a:off x="8277225" y="2409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48695</xdr:colOff>
      <xdr:row>3</xdr:row>
      <xdr:rowOff>152400</xdr:rowOff>
    </xdr:from>
    <xdr:ext cx="264560" cy="571499"/>
    <xdr:sp macro="" textlink="">
      <xdr:nvSpPr>
        <xdr:cNvPr id="31" name="TextBox 30"/>
        <xdr:cNvSpPr txBox="1"/>
      </xdr:nvSpPr>
      <xdr:spPr>
        <a:xfrm rot="16200000">
          <a:off x="5991225" y="877370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9525</xdr:rowOff>
    </xdr:from>
    <xdr:ext cx="264560" cy="571500"/>
    <xdr:sp macro="" textlink="">
      <xdr:nvSpPr>
        <xdr:cNvPr id="32" name="TextBox 31"/>
        <xdr:cNvSpPr txBox="1"/>
      </xdr:nvSpPr>
      <xdr:spPr>
        <a:xfrm rot="16200000">
          <a:off x="6019800" y="45444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4616449" y="1266823"/>
          <a:ext cx="3626894" cy="3219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863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806450" y="9534525"/>
          <a:ext cx="1018950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2438400" y="9550400"/>
          <a:ext cx="857025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3654425" y="9550400"/>
          <a:ext cx="2200050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6838950" y="9556750"/>
          <a:ext cx="1800000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742950" y="12598400"/>
          <a:ext cx="1085625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2441575" y="12607925"/>
          <a:ext cx="618900" cy="18952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3660775" y="12598400"/>
          <a:ext cx="2095275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6934200" y="12592050"/>
          <a:ext cx="1800000" cy="18952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669925" y="15401925"/>
          <a:ext cx="1161825" cy="18952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2381250" y="15401925"/>
          <a:ext cx="663350" cy="18952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3654425" y="15408275"/>
          <a:ext cx="2133375" cy="19016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6908800" y="15433675"/>
          <a:ext cx="1800000" cy="1879375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0</xdr:colOff>
      <xdr:row>12</xdr:row>
      <xdr:rowOff>95250</xdr:rowOff>
    </xdr:from>
    <xdr:ext cx="571500" cy="264560"/>
    <xdr:sp macro="" textlink="">
      <xdr:nvSpPr>
        <xdr:cNvPr id="23" name="TextBox 22"/>
        <xdr:cNvSpPr txBox="1"/>
      </xdr:nvSpPr>
      <xdr:spPr>
        <a:xfrm>
          <a:off x="3657600" y="2381250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7</xdr:col>
      <xdr:colOff>61912</xdr:colOff>
      <xdr:row>13</xdr:row>
      <xdr:rowOff>185741</xdr:rowOff>
    </xdr:from>
    <xdr:to>
      <xdr:col>10</xdr:col>
      <xdr:colOff>490537</xdr:colOff>
      <xdr:row>13</xdr:row>
      <xdr:rowOff>185741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5457825" y="1533528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280989</xdr:colOff>
      <xdr:row>14</xdr:row>
      <xdr:rowOff>4762</xdr:rowOff>
    </xdr:from>
    <xdr:to>
      <xdr:col>14</xdr:col>
      <xdr:colOff>100014</xdr:colOff>
      <xdr:row>14</xdr:row>
      <xdr:rowOff>4762</xdr:rowOff>
    </xdr:to>
    <xdr:cxnSp macro="">
      <xdr:nvCxnSpPr>
        <xdr:cNvPr id="25" name="Прямая соединительная линия 24"/>
        <xdr:cNvCxnSpPr/>
      </xdr:nvCxnSpPr>
      <xdr:spPr>
        <a:xfrm rot="16200000">
          <a:off x="7505702" y="1543049"/>
          <a:ext cx="0" cy="2257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13</xdr:row>
      <xdr:rowOff>171450</xdr:rowOff>
    </xdr:from>
    <xdr:to>
      <xdr:col>10</xdr:col>
      <xdr:colOff>314325</xdr:colOff>
      <xdr:row>24</xdr:row>
      <xdr:rowOff>333375</xdr:rowOff>
    </xdr:to>
    <xdr:cxnSp macro="">
      <xdr:nvCxnSpPr>
        <xdr:cNvPr id="26" name="Прямая соединительная линия 25"/>
        <xdr:cNvCxnSpPr/>
      </xdr:nvCxnSpPr>
      <xdr:spPr>
        <a:xfrm>
          <a:off x="6410325" y="2647950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142875</xdr:rowOff>
    </xdr:from>
    <xdr:to>
      <xdr:col>10</xdr:col>
      <xdr:colOff>416025</xdr:colOff>
      <xdr:row>17</xdr:row>
      <xdr:rowOff>121875</xdr:rowOff>
    </xdr:to>
    <xdr:grpSp>
      <xdr:nvGrpSpPr>
        <xdr:cNvPr id="27" name="Группа 26"/>
        <xdr:cNvGrpSpPr/>
      </xdr:nvGrpSpPr>
      <xdr:grpSpPr>
        <a:xfrm rot="10800000">
          <a:off x="9086850" y="42576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4</xdr:row>
      <xdr:rowOff>123825</xdr:rowOff>
    </xdr:from>
    <xdr:to>
      <xdr:col>10</xdr:col>
      <xdr:colOff>314325</xdr:colOff>
      <xdr:row>14</xdr:row>
      <xdr:rowOff>95250</xdr:rowOff>
    </xdr:to>
    <xdr:cxnSp macro="">
      <xdr:nvCxnSpPr>
        <xdr:cNvPr id="30" name="Прямая соединительная линия 29"/>
        <xdr:cNvCxnSpPr/>
      </xdr:nvCxnSpPr>
      <xdr:spPr>
        <a:xfrm>
          <a:off x="6410325" y="885825"/>
          <a:ext cx="0" cy="1876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123825</xdr:rowOff>
    </xdr:from>
    <xdr:to>
      <xdr:col>10</xdr:col>
      <xdr:colOff>416025</xdr:colOff>
      <xdr:row>12</xdr:row>
      <xdr:rowOff>102825</xdr:rowOff>
    </xdr:to>
    <xdr:grpSp>
      <xdr:nvGrpSpPr>
        <xdr:cNvPr id="31" name="Группа 30"/>
        <xdr:cNvGrpSpPr/>
      </xdr:nvGrpSpPr>
      <xdr:grpSpPr>
        <a:xfrm rot="10800000">
          <a:off x="9086850" y="32861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123825</xdr:rowOff>
    </xdr:from>
    <xdr:ext cx="571500" cy="264560"/>
    <xdr:sp macro="" textlink="">
      <xdr:nvSpPr>
        <xdr:cNvPr id="34" name="TextBox 33"/>
        <xdr:cNvSpPr txBox="1"/>
      </xdr:nvSpPr>
      <xdr:spPr>
        <a:xfrm>
          <a:off x="8277225" y="240982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48695</xdr:colOff>
      <xdr:row>3</xdr:row>
      <xdr:rowOff>152400</xdr:rowOff>
    </xdr:from>
    <xdr:ext cx="264560" cy="571499"/>
    <xdr:sp macro="" textlink="">
      <xdr:nvSpPr>
        <xdr:cNvPr id="35" name="TextBox 34"/>
        <xdr:cNvSpPr txBox="1"/>
      </xdr:nvSpPr>
      <xdr:spPr>
        <a:xfrm rot="16200000">
          <a:off x="5991225" y="877370"/>
          <a:ext cx="5714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9525</xdr:rowOff>
    </xdr:from>
    <xdr:ext cx="264560" cy="571500"/>
    <xdr:sp macro="" textlink="">
      <xdr:nvSpPr>
        <xdr:cNvPr id="36" name="TextBox 35"/>
        <xdr:cNvSpPr txBox="1"/>
      </xdr:nvSpPr>
      <xdr:spPr>
        <a:xfrm rot="16200000">
          <a:off x="6019800" y="4544495"/>
          <a:ext cx="571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5" name="Прямая соединительная линия 14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7" name="TextBox 16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428625</xdr:colOff>
      <xdr:row>12</xdr:row>
      <xdr:rowOff>66675</xdr:rowOff>
    </xdr:from>
    <xdr:ext cx="524631" cy="264560"/>
    <xdr:sp macro="" textlink="">
      <xdr:nvSpPr>
        <xdr:cNvPr id="18" name="TextBox 17"/>
        <xdr:cNvSpPr txBox="1"/>
      </xdr:nvSpPr>
      <xdr:spPr>
        <a:xfrm>
          <a:off x="1114425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44312</xdr:colOff>
      <xdr:row>23</xdr:row>
      <xdr:rowOff>143836</xdr:rowOff>
    </xdr:from>
    <xdr:ext cx="264560" cy="453137"/>
    <xdr:sp macro="" textlink="">
      <xdr:nvSpPr>
        <xdr:cNvPr id="19" name="TextBox 18"/>
        <xdr:cNvSpPr txBox="1"/>
      </xdr:nvSpPr>
      <xdr:spPr>
        <a:xfrm rot="16200000">
          <a:off x="8836848" y="58674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19050</xdr:rowOff>
    </xdr:from>
    <xdr:to>
      <xdr:col>10</xdr:col>
      <xdr:colOff>323850</xdr:colOff>
      <xdr:row>24</xdr:row>
      <xdr:rowOff>171450</xdr:rowOff>
    </xdr:to>
    <xdr:cxnSp macro="">
      <xdr:nvCxnSpPr>
        <xdr:cNvPr id="21" name="Прямая соединительная линия 20"/>
        <xdr:cNvCxnSpPr/>
      </xdr:nvCxnSpPr>
      <xdr:spPr>
        <a:xfrm rot="16200000" flipV="1">
          <a:off x="8172450" y="495300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152400</xdr:rowOff>
    </xdr:from>
    <xdr:to>
      <xdr:col>10</xdr:col>
      <xdr:colOff>416025</xdr:colOff>
      <xdr:row>18</xdr:row>
      <xdr:rowOff>131400</xdr:rowOff>
    </xdr:to>
    <xdr:grpSp>
      <xdr:nvGrpSpPr>
        <xdr:cNvPr id="3" name="Группа 2"/>
        <xdr:cNvGrpSpPr/>
      </xdr:nvGrpSpPr>
      <xdr:grpSpPr>
        <a:xfrm rot="10800000">
          <a:off x="9086850" y="44481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428625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14425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9</xdr:col>
      <xdr:colOff>577713</xdr:colOff>
      <xdr:row>3</xdr:row>
      <xdr:rowOff>165239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724902" y="1724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9</xdr:row>
      <xdr:rowOff>152400</xdr:rowOff>
    </xdr:from>
    <xdr:to>
      <xdr:col>10</xdr:col>
      <xdr:colOff>387450</xdr:colOff>
      <xdr:row>11</xdr:row>
      <xdr:rowOff>131400</xdr:rowOff>
    </xdr:to>
    <xdr:grpSp>
      <xdr:nvGrpSpPr>
        <xdr:cNvPr id="16" name="Группа 15"/>
        <xdr:cNvGrpSpPr/>
      </xdr:nvGrpSpPr>
      <xdr:grpSpPr>
        <a:xfrm rot="10800000">
          <a:off x="9058275" y="31146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428625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14425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44312</xdr:colOff>
      <xdr:row>23</xdr:row>
      <xdr:rowOff>143836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836848" y="58674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19050</xdr:rowOff>
    </xdr:from>
    <xdr:to>
      <xdr:col>10</xdr:col>
      <xdr:colOff>323850</xdr:colOff>
      <xdr:row>24</xdr:row>
      <xdr:rowOff>171450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172450" y="495300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152400</xdr:rowOff>
    </xdr:from>
    <xdr:to>
      <xdr:col>10</xdr:col>
      <xdr:colOff>416025</xdr:colOff>
      <xdr:row>18</xdr:row>
      <xdr:rowOff>131400</xdr:rowOff>
    </xdr:to>
    <xdr:grpSp>
      <xdr:nvGrpSpPr>
        <xdr:cNvPr id="16" name="Группа 15"/>
        <xdr:cNvGrpSpPr/>
      </xdr:nvGrpSpPr>
      <xdr:grpSpPr>
        <a:xfrm rot="10800000">
          <a:off x="9086850" y="44481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104775</xdr:colOff>
      <xdr:row>14</xdr:row>
      <xdr:rowOff>19050</xdr:rowOff>
    </xdr:from>
    <xdr:to>
      <xdr:col>18</xdr:col>
      <xdr:colOff>465833</xdr:colOff>
      <xdr:row>16</xdr:row>
      <xdr:rowOff>3819</xdr:rowOff>
    </xdr:to>
    <xdr:grpSp>
      <xdr:nvGrpSpPr>
        <xdr:cNvPr id="3" name="Группа 2"/>
        <xdr:cNvGrpSpPr/>
      </xdr:nvGrpSpPr>
      <xdr:grpSpPr>
        <a:xfrm rot="1670272">
          <a:off x="13868400" y="39338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1114425</xdr:colOff>
      <xdr:row>14</xdr:row>
      <xdr:rowOff>19050</xdr:rowOff>
    </xdr:from>
    <xdr:to>
      <xdr:col>10</xdr:col>
      <xdr:colOff>323850</xdr:colOff>
      <xdr:row>14</xdr:row>
      <xdr:rowOff>47625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6677025" y="3933825"/>
          <a:ext cx="2533650" cy="285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1257300</xdr:colOff>
      <xdr:row>12</xdr:row>
      <xdr:rowOff>142875</xdr:rowOff>
    </xdr:from>
    <xdr:ext cx="453137" cy="264560"/>
    <xdr:sp macro="" textlink="">
      <xdr:nvSpPr>
        <xdr:cNvPr id="12" name="TextBox 11"/>
        <xdr:cNvSpPr txBox="1"/>
      </xdr:nvSpPr>
      <xdr:spPr>
        <a:xfrm>
          <a:off x="6819900" y="36766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9</xdr:col>
      <xdr:colOff>4200</xdr:colOff>
      <xdr:row>13</xdr:row>
      <xdr:rowOff>119625</xdr:rowOff>
    </xdr:from>
    <xdr:to>
      <xdr:col>9</xdr:col>
      <xdr:colOff>364200</xdr:colOff>
      <xdr:row>14</xdr:row>
      <xdr:rowOff>145125</xdr:rowOff>
    </xdr:to>
    <xdr:grpSp>
      <xdr:nvGrpSpPr>
        <xdr:cNvPr id="13" name="Группа 12"/>
        <xdr:cNvGrpSpPr/>
      </xdr:nvGrpSpPr>
      <xdr:grpSpPr>
        <a:xfrm rot="16200000">
          <a:off x="8353425" y="377190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319089</xdr:colOff>
      <xdr:row>5</xdr:row>
      <xdr:rowOff>128587</xdr:rowOff>
    </xdr:from>
    <xdr:to>
      <xdr:col>10</xdr:col>
      <xdr:colOff>323850</xdr:colOff>
      <xdr:row>24</xdr:row>
      <xdr:rowOff>323852</xdr:rowOff>
    </xdr:to>
    <xdr:cxnSp macro="">
      <xdr:nvCxnSpPr>
        <xdr:cNvPr id="16" name="Прямая соединительная линия 15"/>
        <xdr:cNvCxnSpPr/>
      </xdr:nvCxnSpPr>
      <xdr:spPr>
        <a:xfrm rot="16200000" flipH="1">
          <a:off x="7110412" y="4043364"/>
          <a:ext cx="4195765" cy="476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606286</xdr:colOff>
      <xdr:row>3</xdr:row>
      <xdr:rowOff>127139</xdr:rowOff>
    </xdr:from>
    <xdr:ext cx="264560" cy="524631"/>
    <xdr:sp macro="" textlink="">
      <xdr:nvSpPr>
        <xdr:cNvPr id="17" name="TextBox 16"/>
        <xdr:cNvSpPr txBox="1"/>
      </xdr:nvSpPr>
      <xdr:spPr>
        <a:xfrm rot="16200000">
          <a:off x="8753475" y="1685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428625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14425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9</xdr:col>
      <xdr:colOff>577713</xdr:colOff>
      <xdr:row>4</xdr:row>
      <xdr:rowOff>961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760649" y="1724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9</xdr:row>
      <xdr:rowOff>152400</xdr:rowOff>
    </xdr:from>
    <xdr:to>
      <xdr:col>10</xdr:col>
      <xdr:colOff>387450</xdr:colOff>
      <xdr:row>11</xdr:row>
      <xdr:rowOff>131400</xdr:rowOff>
    </xdr:to>
    <xdr:grpSp>
      <xdr:nvGrpSpPr>
        <xdr:cNvPr id="16" name="Группа 15"/>
        <xdr:cNvGrpSpPr/>
      </xdr:nvGrpSpPr>
      <xdr:grpSpPr>
        <a:xfrm rot="10800000">
          <a:off x="9058275" y="31146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428625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14425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44312</xdr:colOff>
      <xdr:row>23</xdr:row>
      <xdr:rowOff>143836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836848" y="58674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19050</xdr:rowOff>
    </xdr:from>
    <xdr:to>
      <xdr:col>10</xdr:col>
      <xdr:colOff>323850</xdr:colOff>
      <xdr:row>24</xdr:row>
      <xdr:rowOff>171450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172450" y="495300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152400</xdr:rowOff>
    </xdr:from>
    <xdr:to>
      <xdr:col>10</xdr:col>
      <xdr:colOff>416025</xdr:colOff>
      <xdr:row>18</xdr:row>
      <xdr:rowOff>131400</xdr:rowOff>
    </xdr:to>
    <xdr:grpSp>
      <xdr:nvGrpSpPr>
        <xdr:cNvPr id="16" name="Группа 15"/>
        <xdr:cNvGrpSpPr/>
      </xdr:nvGrpSpPr>
      <xdr:grpSpPr>
        <a:xfrm rot="10800000">
          <a:off x="9086850" y="44481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428625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14425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9</xdr:col>
      <xdr:colOff>577713</xdr:colOff>
      <xdr:row>4</xdr:row>
      <xdr:rowOff>961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760649" y="1724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9</xdr:row>
      <xdr:rowOff>152400</xdr:rowOff>
    </xdr:from>
    <xdr:to>
      <xdr:col>10</xdr:col>
      <xdr:colOff>387450</xdr:colOff>
      <xdr:row>11</xdr:row>
      <xdr:rowOff>131400</xdr:rowOff>
    </xdr:to>
    <xdr:grpSp>
      <xdr:nvGrpSpPr>
        <xdr:cNvPr id="16" name="Группа 15"/>
        <xdr:cNvGrpSpPr/>
      </xdr:nvGrpSpPr>
      <xdr:grpSpPr>
        <a:xfrm rot="10800000">
          <a:off x="9058275" y="31146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285750</xdr:colOff>
      <xdr:row>13</xdr:row>
      <xdr:rowOff>171450</xdr:rowOff>
    </xdr:from>
    <xdr:to>
      <xdr:col>10</xdr:col>
      <xdr:colOff>304800</xdr:colOff>
      <xdr:row>24</xdr:row>
      <xdr:rowOff>133350</xdr:rowOff>
    </xdr:to>
    <xdr:cxnSp macro="">
      <xdr:nvCxnSpPr>
        <xdr:cNvPr id="19" name="Прямая соединительная линия 18"/>
        <xdr:cNvCxnSpPr/>
      </xdr:nvCxnSpPr>
      <xdr:spPr>
        <a:xfrm rot="16200000" flipV="1">
          <a:off x="8153400" y="491490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16</xdr:row>
      <xdr:rowOff>85725</xdr:rowOff>
    </xdr:from>
    <xdr:to>
      <xdr:col>10</xdr:col>
      <xdr:colOff>406500</xdr:colOff>
      <xdr:row>18</xdr:row>
      <xdr:rowOff>64725</xdr:rowOff>
    </xdr:to>
    <xdr:grpSp>
      <xdr:nvGrpSpPr>
        <xdr:cNvPr id="20" name="Группа 19"/>
        <xdr:cNvGrpSpPr/>
      </xdr:nvGrpSpPr>
      <xdr:grpSpPr>
        <a:xfrm rot="10800000">
          <a:off x="9077325" y="438150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590551</xdr:colOff>
      <xdr:row>23</xdr:row>
      <xdr:rowOff>171450</xdr:rowOff>
    </xdr:from>
    <xdr:ext cx="264560" cy="453137"/>
    <xdr:sp macro="" textlink="">
      <xdr:nvSpPr>
        <xdr:cNvPr id="23" name="TextBox 22"/>
        <xdr:cNvSpPr txBox="1"/>
      </xdr:nvSpPr>
      <xdr:spPr>
        <a:xfrm rot="16200000">
          <a:off x="8773487" y="58950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428625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14425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44312</xdr:colOff>
      <xdr:row>23</xdr:row>
      <xdr:rowOff>143836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836848" y="58674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19050</xdr:rowOff>
    </xdr:from>
    <xdr:to>
      <xdr:col>10</xdr:col>
      <xdr:colOff>323850</xdr:colOff>
      <xdr:row>24</xdr:row>
      <xdr:rowOff>171450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172450" y="495300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152400</xdr:rowOff>
    </xdr:from>
    <xdr:to>
      <xdr:col>10</xdr:col>
      <xdr:colOff>416025</xdr:colOff>
      <xdr:row>18</xdr:row>
      <xdr:rowOff>131400</xdr:rowOff>
    </xdr:to>
    <xdr:grpSp>
      <xdr:nvGrpSpPr>
        <xdr:cNvPr id="16" name="Группа 15"/>
        <xdr:cNvGrpSpPr/>
      </xdr:nvGrpSpPr>
      <xdr:grpSpPr>
        <a:xfrm rot="10800000">
          <a:off x="9086850" y="44481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428625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14425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9</xdr:col>
      <xdr:colOff>577713</xdr:colOff>
      <xdr:row>4</xdr:row>
      <xdr:rowOff>961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760649" y="1724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9</xdr:row>
      <xdr:rowOff>152400</xdr:rowOff>
    </xdr:from>
    <xdr:to>
      <xdr:col>10</xdr:col>
      <xdr:colOff>387450</xdr:colOff>
      <xdr:row>11</xdr:row>
      <xdr:rowOff>131400</xdr:rowOff>
    </xdr:to>
    <xdr:grpSp>
      <xdr:nvGrpSpPr>
        <xdr:cNvPr id="16" name="Группа 15"/>
        <xdr:cNvGrpSpPr/>
      </xdr:nvGrpSpPr>
      <xdr:grpSpPr>
        <a:xfrm rot="10800000">
          <a:off x="9058275" y="31146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285750</xdr:colOff>
      <xdr:row>13</xdr:row>
      <xdr:rowOff>171450</xdr:rowOff>
    </xdr:from>
    <xdr:to>
      <xdr:col>10</xdr:col>
      <xdr:colOff>304800</xdr:colOff>
      <xdr:row>24</xdr:row>
      <xdr:rowOff>133350</xdr:rowOff>
    </xdr:to>
    <xdr:cxnSp macro="">
      <xdr:nvCxnSpPr>
        <xdr:cNvPr id="19" name="Прямая соединительная линия 18"/>
        <xdr:cNvCxnSpPr/>
      </xdr:nvCxnSpPr>
      <xdr:spPr>
        <a:xfrm rot="16200000" flipV="1">
          <a:off x="8153400" y="491490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16</xdr:row>
      <xdr:rowOff>85725</xdr:rowOff>
    </xdr:from>
    <xdr:to>
      <xdr:col>10</xdr:col>
      <xdr:colOff>406500</xdr:colOff>
      <xdr:row>18</xdr:row>
      <xdr:rowOff>64725</xdr:rowOff>
    </xdr:to>
    <xdr:grpSp>
      <xdr:nvGrpSpPr>
        <xdr:cNvPr id="20" name="Группа 19"/>
        <xdr:cNvGrpSpPr/>
      </xdr:nvGrpSpPr>
      <xdr:grpSpPr>
        <a:xfrm rot="10800000">
          <a:off x="9077325" y="438150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590551</xdr:colOff>
      <xdr:row>23</xdr:row>
      <xdr:rowOff>171450</xdr:rowOff>
    </xdr:from>
    <xdr:ext cx="264560" cy="453137"/>
    <xdr:sp macro="" textlink="">
      <xdr:nvSpPr>
        <xdr:cNvPr id="23" name="TextBox 22"/>
        <xdr:cNvSpPr txBox="1"/>
      </xdr:nvSpPr>
      <xdr:spPr>
        <a:xfrm rot="16200000">
          <a:off x="8773487" y="589501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428625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14425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44312</xdr:colOff>
      <xdr:row>23</xdr:row>
      <xdr:rowOff>143836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836848" y="58674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19050</xdr:rowOff>
    </xdr:from>
    <xdr:to>
      <xdr:col>10</xdr:col>
      <xdr:colOff>323850</xdr:colOff>
      <xdr:row>24</xdr:row>
      <xdr:rowOff>171450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172450" y="495300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152400</xdr:rowOff>
    </xdr:from>
    <xdr:to>
      <xdr:col>10</xdr:col>
      <xdr:colOff>416025</xdr:colOff>
      <xdr:row>18</xdr:row>
      <xdr:rowOff>131400</xdr:rowOff>
    </xdr:to>
    <xdr:grpSp>
      <xdr:nvGrpSpPr>
        <xdr:cNvPr id="16" name="Группа 15"/>
        <xdr:cNvGrpSpPr/>
      </xdr:nvGrpSpPr>
      <xdr:grpSpPr>
        <a:xfrm rot="10800000">
          <a:off x="9086850" y="44481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428625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14425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44312</xdr:colOff>
      <xdr:row>23</xdr:row>
      <xdr:rowOff>143836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836848" y="58674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19050</xdr:rowOff>
    </xdr:from>
    <xdr:to>
      <xdr:col>10</xdr:col>
      <xdr:colOff>323850</xdr:colOff>
      <xdr:row>24</xdr:row>
      <xdr:rowOff>171450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172450" y="495300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152400</xdr:rowOff>
    </xdr:from>
    <xdr:to>
      <xdr:col>10</xdr:col>
      <xdr:colOff>416025</xdr:colOff>
      <xdr:row>18</xdr:row>
      <xdr:rowOff>131400</xdr:rowOff>
    </xdr:to>
    <xdr:grpSp>
      <xdr:nvGrpSpPr>
        <xdr:cNvPr id="16" name="Группа 15"/>
        <xdr:cNvGrpSpPr/>
      </xdr:nvGrpSpPr>
      <xdr:grpSpPr>
        <a:xfrm rot="10800000">
          <a:off x="9086850" y="44481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1285875</xdr:colOff>
      <xdr:row>12</xdr:row>
      <xdr:rowOff>95250</xdr:rowOff>
    </xdr:from>
    <xdr:ext cx="524631" cy="264560"/>
    <xdr:sp macro="" textlink="">
      <xdr:nvSpPr>
        <xdr:cNvPr id="12" name="TextBox 11"/>
        <xdr:cNvSpPr txBox="1"/>
      </xdr:nvSpPr>
      <xdr:spPr>
        <a:xfrm>
          <a:off x="68484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66675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04900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10</xdr:col>
      <xdr:colOff>44312</xdr:colOff>
      <xdr:row>23</xdr:row>
      <xdr:rowOff>108089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801101" y="58674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19050</xdr:rowOff>
    </xdr:from>
    <xdr:to>
      <xdr:col>10</xdr:col>
      <xdr:colOff>323850</xdr:colOff>
      <xdr:row>24</xdr:row>
      <xdr:rowOff>171450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172450" y="495300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152400</xdr:rowOff>
    </xdr:from>
    <xdr:to>
      <xdr:col>10</xdr:col>
      <xdr:colOff>416025</xdr:colOff>
      <xdr:row>18</xdr:row>
      <xdr:rowOff>131400</xdr:rowOff>
    </xdr:to>
    <xdr:grpSp>
      <xdr:nvGrpSpPr>
        <xdr:cNvPr id="16" name="Группа 15"/>
        <xdr:cNvGrpSpPr/>
      </xdr:nvGrpSpPr>
      <xdr:grpSpPr>
        <a:xfrm rot="10800000">
          <a:off x="9086850" y="44481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133351</xdr:colOff>
      <xdr:row>19</xdr:row>
      <xdr:rowOff>142875</xdr:rowOff>
    </xdr:from>
    <xdr:to>
      <xdr:col>10</xdr:col>
      <xdr:colOff>494409</xdr:colOff>
      <xdr:row>21</xdr:row>
      <xdr:rowOff>127644</xdr:rowOff>
    </xdr:to>
    <xdr:grpSp>
      <xdr:nvGrpSpPr>
        <xdr:cNvPr id="3" name="Группа 2"/>
        <xdr:cNvGrpSpPr/>
      </xdr:nvGrpSpPr>
      <xdr:grpSpPr>
        <a:xfrm rot="1670272">
          <a:off x="9020176" y="50101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8" name="Прямая соединительная линия 7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1285875</xdr:colOff>
      <xdr:row>12</xdr:row>
      <xdr:rowOff>95250</xdr:rowOff>
    </xdr:from>
    <xdr:ext cx="524631" cy="264560"/>
    <xdr:sp macro="" textlink="">
      <xdr:nvSpPr>
        <xdr:cNvPr id="9" name="TextBox 8"/>
        <xdr:cNvSpPr txBox="1"/>
      </xdr:nvSpPr>
      <xdr:spPr>
        <a:xfrm>
          <a:off x="68484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66675</xdr:rowOff>
    </xdr:from>
    <xdr:ext cx="524631" cy="264560"/>
    <xdr:sp macro="" textlink="">
      <xdr:nvSpPr>
        <xdr:cNvPr id="10" name="TextBox 9"/>
        <xdr:cNvSpPr txBox="1"/>
      </xdr:nvSpPr>
      <xdr:spPr>
        <a:xfrm>
          <a:off x="1104900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10</xdr:col>
      <xdr:colOff>549138</xdr:colOff>
      <xdr:row>23</xdr:row>
      <xdr:rowOff>134311</xdr:rowOff>
    </xdr:from>
    <xdr:ext cx="264560" cy="453137"/>
    <xdr:sp macro="" textlink="">
      <xdr:nvSpPr>
        <xdr:cNvPr id="11" name="TextBox 10"/>
        <xdr:cNvSpPr txBox="1"/>
      </xdr:nvSpPr>
      <xdr:spPr>
        <a:xfrm rot="16200000">
          <a:off x="9341674" y="58578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9</xdr:col>
      <xdr:colOff>209550</xdr:colOff>
      <xdr:row>14</xdr:row>
      <xdr:rowOff>1</xdr:rowOff>
    </xdr:from>
    <xdr:to>
      <xdr:col>9</xdr:col>
      <xdr:colOff>218522</xdr:colOff>
      <xdr:row>20</xdr:row>
      <xdr:rowOff>115550</xdr:rowOff>
    </xdr:to>
    <xdr:cxnSp macro="">
      <xdr:nvCxnSpPr>
        <xdr:cNvPr id="12" name="Прямая соединительная линия 11"/>
        <xdr:cNvCxnSpPr/>
      </xdr:nvCxnSpPr>
      <xdr:spPr>
        <a:xfrm rot="10800000">
          <a:off x="8486775" y="3914776"/>
          <a:ext cx="8972" cy="12585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16</xdr:row>
      <xdr:rowOff>133350</xdr:rowOff>
    </xdr:from>
    <xdr:to>
      <xdr:col>9</xdr:col>
      <xdr:colOff>320775</xdr:colOff>
      <xdr:row>18</xdr:row>
      <xdr:rowOff>112350</xdr:rowOff>
    </xdr:to>
    <xdr:grpSp>
      <xdr:nvGrpSpPr>
        <xdr:cNvPr id="13" name="Группа 12"/>
        <xdr:cNvGrpSpPr/>
      </xdr:nvGrpSpPr>
      <xdr:grpSpPr>
        <a:xfrm rot="10800000">
          <a:off x="8382000" y="442912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38101</xdr:colOff>
      <xdr:row>19</xdr:row>
      <xdr:rowOff>123825</xdr:rowOff>
    </xdr:from>
    <xdr:to>
      <xdr:col>9</xdr:col>
      <xdr:colOff>399159</xdr:colOff>
      <xdr:row>21</xdr:row>
      <xdr:rowOff>108594</xdr:rowOff>
    </xdr:to>
    <xdr:grpSp>
      <xdr:nvGrpSpPr>
        <xdr:cNvPr id="16" name="Группа 15"/>
        <xdr:cNvGrpSpPr/>
      </xdr:nvGrpSpPr>
      <xdr:grpSpPr>
        <a:xfrm rot="1670272">
          <a:off x="8315326" y="4991100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199472</xdr:colOff>
      <xdr:row>5</xdr:row>
      <xdr:rowOff>19050</xdr:rowOff>
    </xdr:from>
    <xdr:to>
      <xdr:col>10</xdr:col>
      <xdr:colOff>209550</xdr:colOff>
      <xdr:row>14</xdr:row>
      <xdr:rowOff>1250</xdr:rowOff>
    </xdr:to>
    <xdr:cxnSp macro="">
      <xdr:nvCxnSpPr>
        <xdr:cNvPr id="20" name="Прямая соединительная линия 19"/>
        <xdr:cNvCxnSpPr/>
      </xdr:nvCxnSpPr>
      <xdr:spPr>
        <a:xfrm rot="5400000" flipH="1" flipV="1">
          <a:off x="8052486" y="2872136"/>
          <a:ext cx="2077700" cy="1007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14</xdr:row>
      <xdr:rowOff>0</xdr:rowOff>
    </xdr:from>
    <xdr:to>
      <xdr:col>11</xdr:col>
      <xdr:colOff>276778</xdr:colOff>
      <xdr:row>24</xdr:row>
      <xdr:rowOff>172700</xdr:rowOff>
    </xdr:to>
    <xdr:cxnSp macro="">
      <xdr:nvCxnSpPr>
        <xdr:cNvPr id="22" name="Прямая соединительная линия 21"/>
        <xdr:cNvCxnSpPr/>
      </xdr:nvCxnSpPr>
      <xdr:spPr>
        <a:xfrm rot="5400000" flipH="1" flipV="1">
          <a:off x="8729314" y="4948586"/>
          <a:ext cx="2077700" cy="1007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523875</xdr:colOff>
      <xdr:row>4</xdr:row>
      <xdr:rowOff>28575</xdr:rowOff>
    </xdr:from>
    <xdr:ext cx="264560" cy="453137"/>
    <xdr:sp macro="" textlink="">
      <xdr:nvSpPr>
        <xdr:cNvPr id="23" name="TextBox 22"/>
        <xdr:cNvSpPr txBox="1"/>
      </xdr:nvSpPr>
      <xdr:spPr>
        <a:xfrm rot="16200000">
          <a:off x="8706811" y="1751639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104775</xdr:colOff>
      <xdr:row>8</xdr:row>
      <xdr:rowOff>57150</xdr:rowOff>
    </xdr:from>
    <xdr:to>
      <xdr:col>10</xdr:col>
      <xdr:colOff>320775</xdr:colOff>
      <xdr:row>10</xdr:row>
      <xdr:rowOff>36150</xdr:rowOff>
    </xdr:to>
    <xdr:grpSp>
      <xdr:nvGrpSpPr>
        <xdr:cNvPr id="24" name="Группа 23"/>
        <xdr:cNvGrpSpPr/>
      </xdr:nvGrpSpPr>
      <xdr:grpSpPr>
        <a:xfrm rot="10800000">
          <a:off x="8991600" y="282892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161925</xdr:colOff>
      <xdr:row>17</xdr:row>
      <xdr:rowOff>57150</xdr:rowOff>
    </xdr:from>
    <xdr:to>
      <xdr:col>11</xdr:col>
      <xdr:colOff>377925</xdr:colOff>
      <xdr:row>19</xdr:row>
      <xdr:rowOff>36150</xdr:rowOff>
    </xdr:to>
    <xdr:grpSp>
      <xdr:nvGrpSpPr>
        <xdr:cNvPr id="27" name="Группа 26"/>
        <xdr:cNvGrpSpPr/>
      </xdr:nvGrpSpPr>
      <xdr:grpSpPr>
        <a:xfrm rot="10800000">
          <a:off x="9658350" y="45434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8" name="Прямая соединительная линия 7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1285875</xdr:colOff>
      <xdr:row>12</xdr:row>
      <xdr:rowOff>95250</xdr:rowOff>
    </xdr:from>
    <xdr:ext cx="524631" cy="264560"/>
    <xdr:sp macro="" textlink="">
      <xdr:nvSpPr>
        <xdr:cNvPr id="9" name="TextBox 8"/>
        <xdr:cNvSpPr txBox="1"/>
      </xdr:nvSpPr>
      <xdr:spPr>
        <a:xfrm>
          <a:off x="68484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66675</xdr:rowOff>
    </xdr:from>
    <xdr:ext cx="524631" cy="264560"/>
    <xdr:sp macro="" textlink="">
      <xdr:nvSpPr>
        <xdr:cNvPr id="10" name="TextBox 9"/>
        <xdr:cNvSpPr txBox="1"/>
      </xdr:nvSpPr>
      <xdr:spPr>
        <a:xfrm>
          <a:off x="1104900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10</xdr:col>
      <xdr:colOff>44312</xdr:colOff>
      <xdr:row>23</xdr:row>
      <xdr:rowOff>108089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8801101" y="58674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</a:p>
      </xdr:txBody>
    </xdr:sp>
    <xdr:clientData/>
  </xdr:oneCellAnchor>
  <xdr:twoCellAnchor>
    <xdr:from>
      <xdr:col>10</xdr:col>
      <xdr:colOff>304800</xdr:colOff>
      <xdr:row>14</xdr:row>
      <xdr:rowOff>19050</xdr:rowOff>
    </xdr:from>
    <xdr:to>
      <xdr:col>10</xdr:col>
      <xdr:colOff>323850</xdr:colOff>
      <xdr:row>24</xdr:row>
      <xdr:rowOff>171450</xdr:rowOff>
    </xdr:to>
    <xdr:cxnSp macro="">
      <xdr:nvCxnSpPr>
        <xdr:cNvPr id="12" name="Прямая соединительная линия 11"/>
        <xdr:cNvCxnSpPr/>
      </xdr:nvCxnSpPr>
      <xdr:spPr>
        <a:xfrm rot="16200000" flipV="1">
          <a:off x="8172450" y="495300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152400</xdr:rowOff>
    </xdr:from>
    <xdr:to>
      <xdr:col>10</xdr:col>
      <xdr:colOff>416025</xdr:colOff>
      <xdr:row>18</xdr:row>
      <xdr:rowOff>131400</xdr:rowOff>
    </xdr:to>
    <xdr:grpSp>
      <xdr:nvGrpSpPr>
        <xdr:cNvPr id="13" name="Группа 12"/>
        <xdr:cNvGrpSpPr/>
      </xdr:nvGrpSpPr>
      <xdr:grpSpPr>
        <a:xfrm rot="10800000">
          <a:off x="9086850" y="444817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200026</xdr:colOff>
      <xdr:row>16</xdr:row>
      <xdr:rowOff>9526</xdr:rowOff>
    </xdr:from>
    <xdr:to>
      <xdr:col>18</xdr:col>
      <xdr:colOff>561084</xdr:colOff>
      <xdr:row>17</xdr:row>
      <xdr:rowOff>184795</xdr:rowOff>
    </xdr:to>
    <xdr:grpSp>
      <xdr:nvGrpSpPr>
        <xdr:cNvPr id="16" name="Группа 15"/>
        <xdr:cNvGrpSpPr/>
      </xdr:nvGrpSpPr>
      <xdr:grpSpPr>
        <a:xfrm rot="1670272">
          <a:off x="13963651" y="4305301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76200</xdr:colOff>
      <xdr:row>25</xdr:row>
      <xdr:rowOff>0</xdr:rowOff>
    </xdr:from>
    <xdr:to>
      <xdr:col>13</xdr:col>
      <xdr:colOff>581025</xdr:colOff>
      <xdr:row>25</xdr:row>
      <xdr:rowOff>9525</xdr:rowOff>
    </xdr:to>
    <xdr:cxnSp macro="">
      <xdr:nvCxnSpPr>
        <xdr:cNvPr id="8" name="Прямая соединительная линия 7"/>
        <xdr:cNvCxnSpPr/>
      </xdr:nvCxnSpPr>
      <xdr:spPr>
        <a:xfrm>
          <a:off x="7019925" y="63912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28575</xdr:colOff>
      <xdr:row>24</xdr:row>
      <xdr:rowOff>285750</xdr:rowOff>
    </xdr:from>
    <xdr:ext cx="524631" cy="264560"/>
    <xdr:sp macro="" textlink="">
      <xdr:nvSpPr>
        <xdr:cNvPr id="9" name="TextBox 8"/>
        <xdr:cNvSpPr txBox="1"/>
      </xdr:nvSpPr>
      <xdr:spPr>
        <a:xfrm>
          <a:off x="6972300" y="61055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13</xdr:col>
      <xdr:colOff>152400</xdr:colOff>
      <xdr:row>24</xdr:row>
      <xdr:rowOff>285750</xdr:rowOff>
    </xdr:from>
    <xdr:ext cx="524631" cy="264560"/>
    <xdr:sp macro="" textlink="">
      <xdr:nvSpPr>
        <xdr:cNvPr id="10" name="TextBox 9"/>
        <xdr:cNvSpPr txBox="1"/>
      </xdr:nvSpPr>
      <xdr:spPr>
        <a:xfrm>
          <a:off x="10868025" y="61055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7</xdr:row>
      <xdr:rowOff>162720</xdr:rowOff>
    </xdr:from>
    <xdr:to>
      <xdr:col>10</xdr:col>
      <xdr:colOff>296072</xdr:colOff>
      <xdr:row>25</xdr:row>
      <xdr:rowOff>1</xdr:rowOff>
    </xdr:to>
    <xdr:cxnSp macro="">
      <xdr:nvCxnSpPr>
        <xdr:cNvPr id="12" name="Прямая соединительная линия 11"/>
        <xdr:cNvCxnSpPr/>
      </xdr:nvCxnSpPr>
      <xdr:spPr>
        <a:xfrm rot="5400000" flipH="1" flipV="1">
          <a:off x="7358858" y="4567237"/>
          <a:ext cx="3647281" cy="79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104775</xdr:rowOff>
    </xdr:from>
    <xdr:to>
      <xdr:col>10</xdr:col>
      <xdr:colOff>406500</xdr:colOff>
      <xdr:row>12</xdr:row>
      <xdr:rowOff>83775</xdr:rowOff>
    </xdr:to>
    <xdr:grpSp>
      <xdr:nvGrpSpPr>
        <xdr:cNvPr id="13" name="Группа 12"/>
        <xdr:cNvGrpSpPr/>
      </xdr:nvGrpSpPr>
      <xdr:grpSpPr>
        <a:xfrm rot="10800000">
          <a:off x="9077325" y="325755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142876</xdr:colOff>
      <xdr:row>7</xdr:row>
      <xdr:rowOff>19050</xdr:rowOff>
    </xdr:from>
    <xdr:to>
      <xdr:col>10</xdr:col>
      <xdr:colOff>503934</xdr:colOff>
      <xdr:row>9</xdr:row>
      <xdr:rowOff>3819</xdr:rowOff>
    </xdr:to>
    <xdr:grpSp>
      <xdr:nvGrpSpPr>
        <xdr:cNvPr id="16" name="Группа 15"/>
        <xdr:cNvGrpSpPr/>
      </xdr:nvGrpSpPr>
      <xdr:grpSpPr>
        <a:xfrm rot="1670272">
          <a:off x="9029701" y="2600325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8" name="Прямая соединительная линия 7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1285875</xdr:colOff>
      <xdr:row>12</xdr:row>
      <xdr:rowOff>95250</xdr:rowOff>
    </xdr:from>
    <xdr:ext cx="524631" cy="264560"/>
    <xdr:sp macro="" textlink="">
      <xdr:nvSpPr>
        <xdr:cNvPr id="9" name="TextBox 8"/>
        <xdr:cNvSpPr txBox="1"/>
      </xdr:nvSpPr>
      <xdr:spPr>
        <a:xfrm>
          <a:off x="68484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66675</xdr:rowOff>
    </xdr:from>
    <xdr:ext cx="524631" cy="264560"/>
    <xdr:sp macro="" textlink="">
      <xdr:nvSpPr>
        <xdr:cNvPr id="10" name="TextBox 9"/>
        <xdr:cNvSpPr txBox="1"/>
      </xdr:nvSpPr>
      <xdr:spPr>
        <a:xfrm>
          <a:off x="1104900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10</xdr:col>
      <xdr:colOff>44312</xdr:colOff>
      <xdr:row>23</xdr:row>
      <xdr:rowOff>143836</xdr:rowOff>
    </xdr:from>
    <xdr:ext cx="264560" cy="453137"/>
    <xdr:sp macro="" textlink="">
      <xdr:nvSpPr>
        <xdr:cNvPr id="11" name="TextBox 10"/>
        <xdr:cNvSpPr txBox="1"/>
      </xdr:nvSpPr>
      <xdr:spPr>
        <a:xfrm rot="16200000">
          <a:off x="8836848" y="58674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</a:p>
      </xdr:txBody>
    </xdr:sp>
    <xdr:clientData/>
  </xdr:oneCellAnchor>
  <xdr:twoCellAnchor>
    <xdr:from>
      <xdr:col>10</xdr:col>
      <xdr:colOff>304800</xdr:colOff>
      <xdr:row>14</xdr:row>
      <xdr:rowOff>19050</xdr:rowOff>
    </xdr:from>
    <xdr:to>
      <xdr:col>10</xdr:col>
      <xdr:colOff>323850</xdr:colOff>
      <xdr:row>24</xdr:row>
      <xdr:rowOff>171450</xdr:rowOff>
    </xdr:to>
    <xdr:cxnSp macro="">
      <xdr:nvCxnSpPr>
        <xdr:cNvPr id="12" name="Прямая соединительная линия 11"/>
        <xdr:cNvCxnSpPr/>
      </xdr:nvCxnSpPr>
      <xdr:spPr>
        <a:xfrm rot="16200000" flipV="1">
          <a:off x="8172450" y="495300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152400</xdr:rowOff>
    </xdr:from>
    <xdr:to>
      <xdr:col>10</xdr:col>
      <xdr:colOff>416025</xdr:colOff>
      <xdr:row>18</xdr:row>
      <xdr:rowOff>131400</xdr:rowOff>
    </xdr:to>
    <xdr:grpSp>
      <xdr:nvGrpSpPr>
        <xdr:cNvPr id="13" name="Группа 12"/>
        <xdr:cNvGrpSpPr/>
      </xdr:nvGrpSpPr>
      <xdr:grpSpPr>
        <a:xfrm rot="10800000">
          <a:off x="9086850" y="444817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200026</xdr:colOff>
      <xdr:row>16</xdr:row>
      <xdr:rowOff>9526</xdr:rowOff>
    </xdr:from>
    <xdr:to>
      <xdr:col>18</xdr:col>
      <xdr:colOff>561084</xdr:colOff>
      <xdr:row>17</xdr:row>
      <xdr:rowOff>184795</xdr:rowOff>
    </xdr:to>
    <xdr:grpSp>
      <xdr:nvGrpSpPr>
        <xdr:cNvPr id="16" name="Группа 15"/>
        <xdr:cNvGrpSpPr/>
      </xdr:nvGrpSpPr>
      <xdr:grpSpPr>
        <a:xfrm rot="1670272">
          <a:off x="13963651" y="4305301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8" name="Прямая соединительная линия 7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1285875</xdr:colOff>
      <xdr:row>12</xdr:row>
      <xdr:rowOff>95250</xdr:rowOff>
    </xdr:from>
    <xdr:ext cx="524631" cy="264560"/>
    <xdr:sp macro="" textlink="">
      <xdr:nvSpPr>
        <xdr:cNvPr id="9" name="TextBox 8"/>
        <xdr:cNvSpPr txBox="1"/>
      </xdr:nvSpPr>
      <xdr:spPr>
        <a:xfrm>
          <a:off x="6848475" y="3629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66675</xdr:rowOff>
    </xdr:from>
    <xdr:ext cx="524631" cy="264560"/>
    <xdr:sp macro="" textlink="">
      <xdr:nvSpPr>
        <xdr:cNvPr id="10" name="TextBox 9"/>
        <xdr:cNvSpPr txBox="1"/>
      </xdr:nvSpPr>
      <xdr:spPr>
        <a:xfrm>
          <a:off x="11049000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9</xdr:col>
      <xdr:colOff>606288</xdr:colOff>
      <xdr:row>4</xdr:row>
      <xdr:rowOff>29536</xdr:rowOff>
    </xdr:from>
    <xdr:ext cx="264560" cy="453137"/>
    <xdr:sp macro="" textlink="">
      <xdr:nvSpPr>
        <xdr:cNvPr id="11" name="TextBox 10"/>
        <xdr:cNvSpPr txBox="1"/>
      </xdr:nvSpPr>
      <xdr:spPr>
        <a:xfrm rot="16200000">
          <a:off x="8789224" y="17526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</a:p>
      </xdr:txBody>
    </xdr:sp>
    <xdr:clientData/>
  </xdr:oneCellAnchor>
  <xdr:twoCellAnchor>
    <xdr:from>
      <xdr:col>10</xdr:col>
      <xdr:colOff>285750</xdr:colOff>
      <xdr:row>5</xdr:row>
      <xdr:rowOff>19050</xdr:rowOff>
    </xdr:from>
    <xdr:to>
      <xdr:col>10</xdr:col>
      <xdr:colOff>304800</xdr:colOff>
      <xdr:row>13</xdr:row>
      <xdr:rowOff>171450</xdr:rowOff>
    </xdr:to>
    <xdr:cxnSp macro="">
      <xdr:nvCxnSpPr>
        <xdr:cNvPr id="12" name="Прямая соединительная линия 11"/>
        <xdr:cNvCxnSpPr/>
      </xdr:nvCxnSpPr>
      <xdr:spPr>
        <a:xfrm rot="16200000" flipV="1">
          <a:off x="8153400" y="285750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9</xdr:row>
      <xdr:rowOff>95250</xdr:rowOff>
    </xdr:from>
    <xdr:to>
      <xdr:col>10</xdr:col>
      <xdr:colOff>416025</xdr:colOff>
      <xdr:row>11</xdr:row>
      <xdr:rowOff>74250</xdr:rowOff>
    </xdr:to>
    <xdr:grpSp>
      <xdr:nvGrpSpPr>
        <xdr:cNvPr id="13" name="Группа 12"/>
        <xdr:cNvGrpSpPr/>
      </xdr:nvGrpSpPr>
      <xdr:grpSpPr>
        <a:xfrm rot="10800000">
          <a:off x="9086850" y="3057525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200026</xdr:colOff>
      <xdr:row>16</xdr:row>
      <xdr:rowOff>9526</xdr:rowOff>
    </xdr:from>
    <xdr:to>
      <xdr:col>18</xdr:col>
      <xdr:colOff>561084</xdr:colOff>
      <xdr:row>17</xdr:row>
      <xdr:rowOff>184795</xdr:rowOff>
    </xdr:to>
    <xdr:grpSp>
      <xdr:nvGrpSpPr>
        <xdr:cNvPr id="16" name="Группа 15"/>
        <xdr:cNvGrpSpPr/>
      </xdr:nvGrpSpPr>
      <xdr:grpSpPr>
        <a:xfrm rot="1670272">
          <a:off x="13963651" y="4305301"/>
          <a:ext cx="361058" cy="365769"/>
          <a:chOff x="7114605" y="1263243"/>
          <a:chExt cx="361058" cy="363501"/>
        </a:xfrm>
      </xdr:grpSpPr>
      <xdr:sp macro="" textlink="">
        <xdr:nvSpPr>
          <xdr:cNvPr id="17" name="Хорда 1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8" name="Хорда 1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85725</xdr:rowOff>
    </xdr:from>
    <xdr:ext cx="524631" cy="264560"/>
    <xdr:sp macro="" textlink="">
      <xdr:nvSpPr>
        <xdr:cNvPr id="13" name="TextBox 12"/>
        <xdr:cNvSpPr txBox="1"/>
      </xdr:nvSpPr>
      <xdr:spPr>
        <a:xfrm>
          <a:off x="11068050" y="3619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44312</xdr:colOff>
      <xdr:row>23</xdr:row>
      <xdr:rowOff>143836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836848" y="586740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19050</xdr:rowOff>
    </xdr:from>
    <xdr:to>
      <xdr:col>10</xdr:col>
      <xdr:colOff>323850</xdr:colOff>
      <xdr:row>24</xdr:row>
      <xdr:rowOff>171450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172450" y="495300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16</xdr:row>
      <xdr:rowOff>152400</xdr:rowOff>
    </xdr:from>
    <xdr:to>
      <xdr:col>10</xdr:col>
      <xdr:colOff>416025</xdr:colOff>
      <xdr:row>18</xdr:row>
      <xdr:rowOff>131400</xdr:rowOff>
    </xdr:to>
    <xdr:grpSp>
      <xdr:nvGrpSpPr>
        <xdr:cNvPr id="16" name="Группа 15"/>
        <xdr:cNvGrpSpPr/>
      </xdr:nvGrpSpPr>
      <xdr:grpSpPr>
        <a:xfrm rot="10800000">
          <a:off x="9086850" y="44481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600075</xdr:colOff>
      <xdr:row>13</xdr:row>
      <xdr:rowOff>9525</xdr:rowOff>
    </xdr:from>
    <xdr:to>
      <xdr:col>11</xdr:col>
      <xdr:colOff>351533</xdr:colOff>
      <xdr:row>14</xdr:row>
      <xdr:rowOff>184794</xdr:rowOff>
    </xdr:to>
    <xdr:grpSp>
      <xdr:nvGrpSpPr>
        <xdr:cNvPr id="3" name="Группа 2"/>
        <xdr:cNvGrpSpPr/>
      </xdr:nvGrpSpPr>
      <xdr:grpSpPr>
        <a:xfrm rot="1670272">
          <a:off x="9486900" y="37338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28575</xdr:colOff>
      <xdr:row>14</xdr:row>
      <xdr:rowOff>0</xdr:rowOff>
    </xdr:from>
    <xdr:to>
      <xdr:col>11</xdr:col>
      <xdr:colOff>95250</xdr:colOff>
      <xdr:row>14</xdr:row>
      <xdr:rowOff>19050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086600" y="3914775"/>
          <a:ext cx="2505075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8</xdr:col>
      <xdr:colOff>518550</xdr:colOff>
      <xdr:row>13</xdr:row>
      <xdr:rowOff>100575</xdr:rowOff>
    </xdr:from>
    <xdr:to>
      <xdr:col>9</xdr:col>
      <xdr:colOff>268950</xdr:colOff>
      <xdr:row>14</xdr:row>
      <xdr:rowOff>126075</xdr:rowOff>
    </xdr:to>
    <xdr:grpSp>
      <xdr:nvGrpSpPr>
        <xdr:cNvPr id="16" name="Группа 15"/>
        <xdr:cNvGrpSpPr/>
      </xdr:nvGrpSpPr>
      <xdr:grpSpPr>
        <a:xfrm rot="16200000">
          <a:off x="8258175" y="375285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104775</xdr:colOff>
      <xdr:row>14</xdr:row>
      <xdr:rowOff>19050</xdr:rowOff>
    </xdr:from>
    <xdr:to>
      <xdr:col>18</xdr:col>
      <xdr:colOff>465833</xdr:colOff>
      <xdr:row>16</xdr:row>
      <xdr:rowOff>3819</xdr:rowOff>
    </xdr:to>
    <xdr:grpSp>
      <xdr:nvGrpSpPr>
        <xdr:cNvPr id="3" name="Группа 2"/>
        <xdr:cNvGrpSpPr/>
      </xdr:nvGrpSpPr>
      <xdr:grpSpPr>
        <a:xfrm rot="1670272">
          <a:off x="13868400" y="39338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1114425</xdr:colOff>
      <xdr:row>14</xdr:row>
      <xdr:rowOff>19050</xdr:rowOff>
    </xdr:from>
    <xdr:to>
      <xdr:col>10</xdr:col>
      <xdr:colOff>323850</xdr:colOff>
      <xdr:row>14</xdr:row>
      <xdr:rowOff>47625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6677025" y="3933825"/>
          <a:ext cx="2533650" cy="285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1257300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819900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4200</xdr:colOff>
      <xdr:row>13</xdr:row>
      <xdr:rowOff>119625</xdr:rowOff>
    </xdr:from>
    <xdr:to>
      <xdr:col>9</xdr:col>
      <xdr:colOff>364200</xdr:colOff>
      <xdr:row>14</xdr:row>
      <xdr:rowOff>145125</xdr:rowOff>
    </xdr:to>
    <xdr:grpSp>
      <xdr:nvGrpSpPr>
        <xdr:cNvPr id="13" name="Группа 12"/>
        <xdr:cNvGrpSpPr/>
      </xdr:nvGrpSpPr>
      <xdr:grpSpPr>
        <a:xfrm rot="16200000">
          <a:off x="8353425" y="377190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319089</xdr:colOff>
      <xdr:row>5</xdr:row>
      <xdr:rowOff>128587</xdr:rowOff>
    </xdr:from>
    <xdr:to>
      <xdr:col>10</xdr:col>
      <xdr:colOff>323850</xdr:colOff>
      <xdr:row>24</xdr:row>
      <xdr:rowOff>323852</xdr:rowOff>
    </xdr:to>
    <xdr:cxnSp macro="">
      <xdr:nvCxnSpPr>
        <xdr:cNvPr id="16" name="Прямая соединительная линия 15"/>
        <xdr:cNvCxnSpPr/>
      </xdr:nvCxnSpPr>
      <xdr:spPr>
        <a:xfrm rot="16200000" flipH="1">
          <a:off x="7110412" y="4043364"/>
          <a:ext cx="4195765" cy="476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606286</xdr:colOff>
      <xdr:row>3</xdr:row>
      <xdr:rowOff>127139</xdr:rowOff>
    </xdr:from>
    <xdr:ext cx="264560" cy="524631"/>
    <xdr:sp macro="" textlink="">
      <xdr:nvSpPr>
        <xdr:cNvPr id="17" name="TextBox 16"/>
        <xdr:cNvSpPr txBox="1"/>
      </xdr:nvSpPr>
      <xdr:spPr>
        <a:xfrm rot="16200000">
          <a:off x="8753475" y="1685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6</xdr:col>
      <xdr:colOff>0</xdr:colOff>
      <xdr:row>8</xdr:row>
      <xdr:rowOff>38099</xdr:rowOff>
    </xdr:from>
    <xdr:to>
      <xdr:col>10</xdr:col>
      <xdr:colOff>561975</xdr:colOff>
      <xdr:row>8</xdr:row>
      <xdr:rowOff>57149</xdr:rowOff>
    </xdr:to>
    <xdr:cxnSp macro="">
      <xdr:nvCxnSpPr>
        <xdr:cNvPr id="19" name="Прямая соединительная линия 18"/>
        <xdr:cNvCxnSpPr/>
      </xdr:nvCxnSpPr>
      <xdr:spPr>
        <a:xfrm rot="2160000" flipV="1">
          <a:off x="6943725" y="2809874"/>
          <a:ext cx="2505075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302447</xdr:colOff>
      <xdr:row>6</xdr:row>
      <xdr:rowOff>57149</xdr:rowOff>
    </xdr:from>
    <xdr:ext cx="453137" cy="264560"/>
    <xdr:sp macro="" textlink="">
      <xdr:nvSpPr>
        <xdr:cNvPr id="20" name="TextBox 19"/>
        <xdr:cNvSpPr txBox="1"/>
      </xdr:nvSpPr>
      <xdr:spPr>
        <a:xfrm rot="2160000">
          <a:off x="7360472" y="206692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9</xdr:col>
      <xdr:colOff>61351</xdr:colOff>
      <xdr:row>8</xdr:row>
      <xdr:rowOff>186298</xdr:rowOff>
    </xdr:from>
    <xdr:to>
      <xdr:col>9</xdr:col>
      <xdr:colOff>421351</xdr:colOff>
      <xdr:row>10</xdr:row>
      <xdr:rowOff>21298</xdr:rowOff>
    </xdr:to>
    <xdr:grpSp>
      <xdr:nvGrpSpPr>
        <xdr:cNvPr id="21" name="Группа 20"/>
        <xdr:cNvGrpSpPr/>
      </xdr:nvGrpSpPr>
      <xdr:grpSpPr>
        <a:xfrm rot="-3120000">
          <a:off x="8410576" y="2886073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1114425</xdr:colOff>
      <xdr:row>14</xdr:row>
      <xdr:rowOff>19050</xdr:rowOff>
    </xdr:from>
    <xdr:to>
      <xdr:col>10</xdr:col>
      <xdr:colOff>323850</xdr:colOff>
      <xdr:row>14</xdr:row>
      <xdr:rowOff>47625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6677025" y="3933825"/>
          <a:ext cx="2533650" cy="285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1257300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819900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4200</xdr:colOff>
      <xdr:row>13</xdr:row>
      <xdr:rowOff>119625</xdr:rowOff>
    </xdr:from>
    <xdr:to>
      <xdr:col>9</xdr:col>
      <xdr:colOff>364200</xdr:colOff>
      <xdr:row>14</xdr:row>
      <xdr:rowOff>145125</xdr:rowOff>
    </xdr:to>
    <xdr:grpSp>
      <xdr:nvGrpSpPr>
        <xdr:cNvPr id="13" name="Группа 12"/>
        <xdr:cNvGrpSpPr/>
      </xdr:nvGrpSpPr>
      <xdr:grpSpPr>
        <a:xfrm rot="16200000">
          <a:off x="8353425" y="377190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332581</xdr:colOff>
      <xdr:row>14</xdr:row>
      <xdr:rowOff>19844</xdr:rowOff>
    </xdr:from>
    <xdr:to>
      <xdr:col>10</xdr:col>
      <xdr:colOff>334169</xdr:colOff>
      <xdr:row>24</xdr:row>
      <xdr:rowOff>362746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96249" y="5057776"/>
          <a:ext cx="2247902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14</xdr:row>
      <xdr:rowOff>28575</xdr:rowOff>
    </xdr:from>
    <xdr:to>
      <xdr:col>12</xdr:col>
      <xdr:colOff>190007</xdr:colOff>
      <xdr:row>14</xdr:row>
      <xdr:rowOff>31800</xdr:rowOff>
    </xdr:to>
    <xdr:cxnSp macro="">
      <xdr:nvCxnSpPr>
        <xdr:cNvPr id="24" name="Прямая соединительная линия 23"/>
        <xdr:cNvCxnSpPr>
          <a:endCxn id="29" idx="0"/>
        </xdr:cNvCxnSpPr>
      </xdr:nvCxnSpPr>
      <xdr:spPr>
        <a:xfrm>
          <a:off x="9210675" y="3943350"/>
          <a:ext cx="1085357" cy="32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13</xdr:row>
      <xdr:rowOff>114300</xdr:rowOff>
    </xdr:from>
    <xdr:to>
      <xdr:col>12</xdr:col>
      <xdr:colOff>369525</xdr:colOff>
      <xdr:row>14</xdr:row>
      <xdr:rowOff>139800</xdr:rowOff>
    </xdr:to>
    <xdr:grpSp>
      <xdr:nvGrpSpPr>
        <xdr:cNvPr id="27" name="Группа 26"/>
        <xdr:cNvGrpSpPr/>
      </xdr:nvGrpSpPr>
      <xdr:grpSpPr>
        <a:xfrm rot="16200000">
          <a:off x="10187550" y="37665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171450</xdr:colOff>
      <xdr:row>13</xdr:row>
      <xdr:rowOff>76200</xdr:rowOff>
    </xdr:from>
    <xdr:to>
      <xdr:col>10</xdr:col>
      <xdr:colOff>532508</xdr:colOff>
      <xdr:row>15</xdr:row>
      <xdr:rowOff>60969</xdr:rowOff>
    </xdr:to>
    <xdr:grpSp>
      <xdr:nvGrpSpPr>
        <xdr:cNvPr id="3" name="Группа 2"/>
        <xdr:cNvGrpSpPr/>
      </xdr:nvGrpSpPr>
      <xdr:grpSpPr>
        <a:xfrm rot="1670272">
          <a:off x="9058275" y="38004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104775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020425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577713</xdr:colOff>
      <xdr:row>4</xdr:row>
      <xdr:rowOff>961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760649" y="1724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9</xdr:row>
      <xdr:rowOff>152400</xdr:rowOff>
    </xdr:from>
    <xdr:to>
      <xdr:col>10</xdr:col>
      <xdr:colOff>387450</xdr:colOff>
      <xdr:row>11</xdr:row>
      <xdr:rowOff>131400</xdr:rowOff>
    </xdr:to>
    <xdr:grpSp>
      <xdr:nvGrpSpPr>
        <xdr:cNvPr id="16" name="Группа 15"/>
        <xdr:cNvGrpSpPr/>
      </xdr:nvGrpSpPr>
      <xdr:grpSpPr>
        <a:xfrm rot="10800000">
          <a:off x="9058275" y="31146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104775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020425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577713</xdr:colOff>
      <xdr:row>4</xdr:row>
      <xdr:rowOff>961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760649" y="1724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9</xdr:row>
      <xdr:rowOff>152400</xdr:rowOff>
    </xdr:from>
    <xdr:to>
      <xdr:col>10</xdr:col>
      <xdr:colOff>387450</xdr:colOff>
      <xdr:row>11</xdr:row>
      <xdr:rowOff>131400</xdr:rowOff>
    </xdr:to>
    <xdr:grpSp>
      <xdr:nvGrpSpPr>
        <xdr:cNvPr id="16" name="Группа 15"/>
        <xdr:cNvGrpSpPr/>
      </xdr:nvGrpSpPr>
      <xdr:grpSpPr>
        <a:xfrm rot="10800000">
          <a:off x="9058275" y="31146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104775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020425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577713</xdr:colOff>
      <xdr:row>4</xdr:row>
      <xdr:rowOff>961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760649" y="1724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9</xdr:row>
      <xdr:rowOff>152400</xdr:rowOff>
    </xdr:from>
    <xdr:to>
      <xdr:col>10</xdr:col>
      <xdr:colOff>387450</xdr:colOff>
      <xdr:row>11</xdr:row>
      <xdr:rowOff>131400</xdr:rowOff>
    </xdr:to>
    <xdr:grpSp>
      <xdr:nvGrpSpPr>
        <xdr:cNvPr id="16" name="Группа 15"/>
        <xdr:cNvGrpSpPr/>
      </xdr:nvGrpSpPr>
      <xdr:grpSpPr>
        <a:xfrm rot="10800000">
          <a:off x="9058275" y="31146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123825</xdr:colOff>
      <xdr:row>13</xdr:row>
      <xdr:rowOff>28575</xdr:rowOff>
    </xdr:from>
    <xdr:to>
      <xdr:col>10</xdr:col>
      <xdr:colOff>484883</xdr:colOff>
      <xdr:row>15</xdr:row>
      <xdr:rowOff>13344</xdr:rowOff>
    </xdr:to>
    <xdr:grpSp>
      <xdr:nvGrpSpPr>
        <xdr:cNvPr id="3" name="Группа 2"/>
        <xdr:cNvGrpSpPr/>
      </xdr:nvGrpSpPr>
      <xdr:grpSpPr>
        <a:xfrm rot="1670272">
          <a:off x="9010650" y="3752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577713</xdr:colOff>
      <xdr:row>3</xdr:row>
      <xdr:rowOff>165239</xdr:rowOff>
    </xdr:from>
    <xdr:ext cx="264560" cy="524631"/>
    <xdr:sp macro="" textlink="">
      <xdr:nvSpPr>
        <xdr:cNvPr id="14" name="TextBox 13"/>
        <xdr:cNvSpPr txBox="1"/>
      </xdr:nvSpPr>
      <xdr:spPr>
        <a:xfrm rot="16200000">
          <a:off x="8724902" y="1724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7</xdr:row>
      <xdr:rowOff>123825</xdr:rowOff>
    </xdr:from>
    <xdr:to>
      <xdr:col>10</xdr:col>
      <xdr:colOff>396975</xdr:colOff>
      <xdr:row>9</xdr:row>
      <xdr:rowOff>102825</xdr:rowOff>
    </xdr:to>
    <xdr:grpSp>
      <xdr:nvGrpSpPr>
        <xdr:cNvPr id="16" name="Группа 15"/>
        <xdr:cNvGrpSpPr/>
      </xdr:nvGrpSpPr>
      <xdr:grpSpPr>
        <a:xfrm rot="10800000">
          <a:off x="9067800" y="270510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600075</xdr:colOff>
      <xdr:row>13</xdr:row>
      <xdr:rowOff>9525</xdr:rowOff>
    </xdr:from>
    <xdr:to>
      <xdr:col>11</xdr:col>
      <xdr:colOff>351533</xdr:colOff>
      <xdr:row>14</xdr:row>
      <xdr:rowOff>184794</xdr:rowOff>
    </xdr:to>
    <xdr:grpSp>
      <xdr:nvGrpSpPr>
        <xdr:cNvPr id="3" name="Группа 2"/>
        <xdr:cNvGrpSpPr/>
      </xdr:nvGrpSpPr>
      <xdr:grpSpPr>
        <a:xfrm rot="1670272">
          <a:off x="9486900" y="37338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28575</xdr:colOff>
      <xdr:row>14</xdr:row>
      <xdr:rowOff>0</xdr:rowOff>
    </xdr:from>
    <xdr:to>
      <xdr:col>11</xdr:col>
      <xdr:colOff>95250</xdr:colOff>
      <xdr:row>14</xdr:row>
      <xdr:rowOff>19050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7086600" y="3914775"/>
          <a:ext cx="2505075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142875</xdr:rowOff>
    </xdr:from>
    <xdr:ext cx="524631" cy="264560"/>
    <xdr:sp macro="" textlink="">
      <xdr:nvSpPr>
        <xdr:cNvPr id="12" name="TextBox 11"/>
        <xdr:cNvSpPr txBox="1"/>
      </xdr:nvSpPr>
      <xdr:spPr>
        <a:xfrm>
          <a:off x="6981825" y="36766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8</xdr:col>
      <xdr:colOff>518550</xdr:colOff>
      <xdr:row>13</xdr:row>
      <xdr:rowOff>100575</xdr:rowOff>
    </xdr:from>
    <xdr:to>
      <xdr:col>9</xdr:col>
      <xdr:colOff>268950</xdr:colOff>
      <xdr:row>14</xdr:row>
      <xdr:rowOff>126075</xdr:rowOff>
    </xdr:to>
    <xdr:grpSp>
      <xdr:nvGrpSpPr>
        <xdr:cNvPr id="13" name="Группа 12"/>
        <xdr:cNvGrpSpPr/>
      </xdr:nvGrpSpPr>
      <xdr:grpSpPr>
        <a:xfrm rot="16200000">
          <a:off x="8258175" y="375285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104775</xdr:colOff>
      <xdr:row>14</xdr:row>
      <xdr:rowOff>19050</xdr:rowOff>
    </xdr:from>
    <xdr:to>
      <xdr:col>18</xdr:col>
      <xdr:colOff>465833</xdr:colOff>
      <xdr:row>16</xdr:row>
      <xdr:rowOff>3819</xdr:rowOff>
    </xdr:to>
    <xdr:grpSp>
      <xdr:nvGrpSpPr>
        <xdr:cNvPr id="3" name="Группа 2"/>
        <xdr:cNvGrpSpPr/>
      </xdr:nvGrpSpPr>
      <xdr:grpSpPr>
        <a:xfrm rot="1670272">
          <a:off x="13868400" y="39338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323850</xdr:colOff>
      <xdr:row>14</xdr:row>
      <xdr:rowOff>0</xdr:rowOff>
    </xdr:from>
    <xdr:to>
      <xdr:col>14</xdr:col>
      <xdr:colOff>390525</xdr:colOff>
      <xdr:row>14</xdr:row>
      <xdr:rowOff>19050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9210675" y="3914775"/>
          <a:ext cx="2505075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447675</xdr:colOff>
      <xdr:row>12</xdr:row>
      <xdr:rowOff>114300</xdr:rowOff>
    </xdr:from>
    <xdr:ext cx="524631" cy="264560"/>
    <xdr:sp macro="" textlink="">
      <xdr:nvSpPr>
        <xdr:cNvPr id="12" name="TextBox 11"/>
        <xdr:cNvSpPr txBox="1"/>
      </xdr:nvSpPr>
      <xdr:spPr>
        <a:xfrm>
          <a:off x="11163300" y="36480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400</a:t>
          </a:r>
          <a:endParaRPr lang="ru-RU" sz="1100"/>
        </a:p>
      </xdr:txBody>
    </xdr:sp>
    <xdr:clientData/>
  </xdr:oneCellAnchor>
  <xdr:twoCellAnchor>
    <xdr:from>
      <xdr:col>11</xdr:col>
      <xdr:colOff>413775</xdr:colOff>
      <xdr:row>13</xdr:row>
      <xdr:rowOff>100575</xdr:rowOff>
    </xdr:from>
    <xdr:to>
      <xdr:col>12</xdr:col>
      <xdr:colOff>164175</xdr:colOff>
      <xdr:row>14</xdr:row>
      <xdr:rowOff>126075</xdr:rowOff>
    </xdr:to>
    <xdr:grpSp>
      <xdr:nvGrpSpPr>
        <xdr:cNvPr id="13" name="Группа 12"/>
        <xdr:cNvGrpSpPr/>
      </xdr:nvGrpSpPr>
      <xdr:grpSpPr>
        <a:xfrm rot="16200000">
          <a:off x="9982200" y="375285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319089</xdr:colOff>
      <xdr:row>5</xdr:row>
      <xdr:rowOff>128587</xdr:rowOff>
    </xdr:from>
    <xdr:to>
      <xdr:col>10</xdr:col>
      <xdr:colOff>323850</xdr:colOff>
      <xdr:row>24</xdr:row>
      <xdr:rowOff>323852</xdr:rowOff>
    </xdr:to>
    <xdr:cxnSp macro="">
      <xdr:nvCxnSpPr>
        <xdr:cNvPr id="16" name="Прямая соединительная линия 15"/>
        <xdr:cNvCxnSpPr/>
      </xdr:nvCxnSpPr>
      <xdr:spPr>
        <a:xfrm rot="16200000" flipH="1">
          <a:off x="7110412" y="4043364"/>
          <a:ext cx="4195765" cy="476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606286</xdr:colOff>
      <xdr:row>3</xdr:row>
      <xdr:rowOff>127139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53475" y="1685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19" name="TextBox 18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6</xdr:row>
      <xdr:rowOff>238125</xdr:rowOff>
    </xdr:from>
    <xdr:to>
      <xdr:col>13</xdr:col>
      <xdr:colOff>237675</xdr:colOff>
      <xdr:row>24</xdr:row>
      <xdr:rowOff>28125</xdr:rowOff>
    </xdr:to>
    <xdr:sp macro="" textlink="">
      <xdr:nvSpPr>
        <xdr:cNvPr id="2" name="Прямоугольник 1"/>
        <xdr:cNvSpPr/>
      </xdr:nvSpPr>
      <xdr:spPr>
        <a:xfrm>
          <a:off x="7353300" y="2247900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304800</xdr:colOff>
      <xdr:row>9</xdr:row>
      <xdr:rowOff>38100</xdr:rowOff>
    </xdr:from>
    <xdr:to>
      <xdr:col>11</xdr:col>
      <xdr:colOff>314325</xdr:colOff>
      <xdr:row>14</xdr:row>
      <xdr:rowOff>19050</xdr:rowOff>
    </xdr:to>
    <xdr:cxnSp macro="">
      <xdr:nvCxnSpPr>
        <xdr:cNvPr id="12" name="Прямая соединительная линия 11"/>
        <xdr:cNvCxnSpPr/>
      </xdr:nvCxnSpPr>
      <xdr:spPr>
        <a:xfrm rot="16200000" flipV="1">
          <a:off x="9339263" y="3462337"/>
          <a:ext cx="933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571503</xdr:colOff>
      <xdr:row>9</xdr:row>
      <xdr:rowOff>0</xdr:rowOff>
    </xdr:from>
    <xdr:to>
      <xdr:col>9</xdr:col>
      <xdr:colOff>581028</xdr:colOff>
      <xdr:row>25</xdr:row>
      <xdr:rowOff>19050</xdr:rowOff>
    </xdr:to>
    <xdr:cxnSp macro="">
      <xdr:nvCxnSpPr>
        <xdr:cNvPr id="16" name="Прямая соединительная линия 15"/>
        <xdr:cNvCxnSpPr/>
      </xdr:nvCxnSpPr>
      <xdr:spPr>
        <a:xfrm rot="16200000" flipV="1">
          <a:off x="7129466" y="4681537"/>
          <a:ext cx="34480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247651</xdr:colOff>
      <xdr:row>24</xdr:row>
      <xdr:rowOff>121472</xdr:rowOff>
    </xdr:from>
    <xdr:ext cx="264560" cy="453137"/>
    <xdr:sp macro="" textlink="">
      <xdr:nvSpPr>
        <xdr:cNvPr id="17" name="TextBox 16"/>
        <xdr:cNvSpPr txBox="1"/>
      </xdr:nvSpPr>
      <xdr:spPr>
        <a:xfrm rot="16200000">
          <a:off x="8430587" y="6035536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9</xdr:col>
      <xdr:colOff>457200</xdr:colOff>
      <xdr:row>11</xdr:row>
      <xdr:rowOff>28575</xdr:rowOff>
    </xdr:from>
    <xdr:to>
      <xdr:col>10</xdr:col>
      <xdr:colOff>63600</xdr:colOff>
      <xdr:row>13</xdr:row>
      <xdr:rowOff>7575</xdr:rowOff>
    </xdr:to>
    <xdr:grpSp>
      <xdr:nvGrpSpPr>
        <xdr:cNvPr id="18" name="Группа 17"/>
        <xdr:cNvGrpSpPr/>
      </xdr:nvGrpSpPr>
      <xdr:grpSpPr>
        <a:xfrm rot="10800000">
          <a:off x="8734425" y="3371850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5</xdr:col>
      <xdr:colOff>1323975</xdr:colOff>
      <xdr:row>14</xdr:row>
      <xdr:rowOff>9525</xdr:rowOff>
    </xdr:from>
    <xdr:to>
      <xdr:col>14</xdr:col>
      <xdr:colOff>38100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 flipV="1">
          <a:off x="6886575" y="3924300"/>
          <a:ext cx="4476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1127264</xdr:colOff>
      <xdr:row>12</xdr:row>
      <xdr:rowOff>101461</xdr:rowOff>
    </xdr:from>
    <xdr:ext cx="524631" cy="264560"/>
    <xdr:sp macro="" textlink="">
      <xdr:nvSpPr>
        <xdr:cNvPr id="28" name="TextBox 27"/>
        <xdr:cNvSpPr txBox="1"/>
      </xdr:nvSpPr>
      <xdr:spPr>
        <a:xfrm>
          <a:off x="6689864" y="363523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13</xdr:col>
      <xdr:colOff>266700</xdr:colOff>
      <xdr:row>12</xdr:row>
      <xdr:rowOff>66675</xdr:rowOff>
    </xdr:from>
    <xdr:ext cx="524631" cy="264560"/>
    <xdr:sp macro="" textlink="">
      <xdr:nvSpPr>
        <xdr:cNvPr id="29" name="TextBox 28"/>
        <xdr:cNvSpPr txBox="1"/>
      </xdr:nvSpPr>
      <xdr:spPr>
        <a:xfrm>
          <a:off x="109823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8</xdr:col>
      <xdr:colOff>323850</xdr:colOff>
      <xdr:row>9</xdr:row>
      <xdr:rowOff>19050</xdr:rowOff>
    </xdr:from>
    <xdr:to>
      <xdr:col>8</xdr:col>
      <xdr:colOff>333375</xdr:colOff>
      <xdr:row>14</xdr:row>
      <xdr:rowOff>0</xdr:rowOff>
    </xdr:to>
    <xdr:cxnSp macro="">
      <xdr:nvCxnSpPr>
        <xdr:cNvPr id="31" name="Прямая соединительная линия 30"/>
        <xdr:cNvCxnSpPr/>
      </xdr:nvCxnSpPr>
      <xdr:spPr>
        <a:xfrm rot="16200000" flipV="1">
          <a:off x="7529513" y="3443287"/>
          <a:ext cx="9334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300039</xdr:colOff>
      <xdr:row>9</xdr:row>
      <xdr:rowOff>4762</xdr:rowOff>
    </xdr:from>
    <xdr:to>
      <xdr:col>11</xdr:col>
      <xdr:colOff>304800</xdr:colOff>
      <xdr:row>9</xdr:row>
      <xdr:rowOff>28575</xdr:rowOff>
    </xdr:to>
    <xdr:cxnSp macro="">
      <xdr:nvCxnSpPr>
        <xdr:cNvPr id="33" name="Прямая соединительная линия 32"/>
        <xdr:cNvCxnSpPr/>
      </xdr:nvCxnSpPr>
      <xdr:spPr>
        <a:xfrm>
          <a:off x="7967664" y="2967037"/>
          <a:ext cx="1833561" cy="2381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10</xdr:row>
      <xdr:rowOff>85725</xdr:rowOff>
    </xdr:from>
    <xdr:to>
      <xdr:col>8</xdr:col>
      <xdr:colOff>435075</xdr:colOff>
      <xdr:row>12</xdr:row>
      <xdr:rowOff>64725</xdr:rowOff>
    </xdr:to>
    <xdr:grpSp>
      <xdr:nvGrpSpPr>
        <xdr:cNvPr id="13" name="Группа 12"/>
        <xdr:cNvGrpSpPr/>
      </xdr:nvGrpSpPr>
      <xdr:grpSpPr>
        <a:xfrm rot="10800000">
          <a:off x="7886700" y="323850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428625</xdr:colOff>
      <xdr:row>8</xdr:row>
      <xdr:rowOff>104775</xdr:rowOff>
    </xdr:from>
    <xdr:to>
      <xdr:col>11</xdr:col>
      <xdr:colOff>179025</xdr:colOff>
      <xdr:row>9</xdr:row>
      <xdr:rowOff>130275</xdr:rowOff>
    </xdr:to>
    <xdr:grpSp>
      <xdr:nvGrpSpPr>
        <xdr:cNvPr id="25" name="Группа 24"/>
        <xdr:cNvGrpSpPr/>
      </xdr:nvGrpSpPr>
      <xdr:grpSpPr>
        <a:xfrm rot="16200000">
          <a:off x="9387450" y="28045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381000</xdr:colOff>
      <xdr:row>8</xdr:row>
      <xdr:rowOff>38100</xdr:rowOff>
    </xdr:from>
    <xdr:to>
      <xdr:col>10</xdr:col>
      <xdr:colOff>132458</xdr:colOff>
      <xdr:row>10</xdr:row>
      <xdr:rowOff>22869</xdr:rowOff>
    </xdr:to>
    <xdr:grpSp>
      <xdr:nvGrpSpPr>
        <xdr:cNvPr id="3" name="Группа 2"/>
        <xdr:cNvGrpSpPr/>
      </xdr:nvGrpSpPr>
      <xdr:grpSpPr>
        <a:xfrm rot="1670272">
          <a:off x="8658225" y="28098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6</xdr:row>
      <xdr:rowOff>238125</xdr:rowOff>
    </xdr:from>
    <xdr:to>
      <xdr:col>13</xdr:col>
      <xdr:colOff>237675</xdr:colOff>
      <xdr:row>24</xdr:row>
      <xdr:rowOff>28125</xdr:rowOff>
    </xdr:to>
    <xdr:sp macro="" textlink="">
      <xdr:nvSpPr>
        <xdr:cNvPr id="16" name="Прямоугольник 15"/>
        <xdr:cNvSpPr/>
      </xdr:nvSpPr>
      <xdr:spPr>
        <a:xfrm>
          <a:off x="7353300" y="2247900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476250</xdr:colOff>
      <xdr:row>15</xdr:row>
      <xdr:rowOff>142875</xdr:rowOff>
    </xdr:from>
    <xdr:to>
      <xdr:col>19</xdr:col>
      <xdr:colOff>227708</xdr:colOff>
      <xdr:row>17</xdr:row>
      <xdr:rowOff>127644</xdr:rowOff>
    </xdr:to>
    <xdr:grpSp>
      <xdr:nvGrpSpPr>
        <xdr:cNvPr id="3" name="Группа 2"/>
        <xdr:cNvGrpSpPr/>
      </xdr:nvGrpSpPr>
      <xdr:grpSpPr>
        <a:xfrm rot="1670272">
          <a:off x="14239875" y="42481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577713</xdr:colOff>
      <xdr:row>3</xdr:row>
      <xdr:rowOff>165239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8724902" y="1724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2" name="Прямая соединительная линия 11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7</xdr:row>
      <xdr:rowOff>123825</xdr:rowOff>
    </xdr:from>
    <xdr:to>
      <xdr:col>10</xdr:col>
      <xdr:colOff>396975</xdr:colOff>
      <xdr:row>9</xdr:row>
      <xdr:rowOff>102825</xdr:rowOff>
    </xdr:to>
    <xdr:grpSp>
      <xdr:nvGrpSpPr>
        <xdr:cNvPr id="13" name="Группа 12"/>
        <xdr:cNvGrpSpPr/>
      </xdr:nvGrpSpPr>
      <xdr:grpSpPr>
        <a:xfrm rot="10800000">
          <a:off x="9067800" y="270510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314325</xdr:colOff>
      <xdr:row>24</xdr:row>
      <xdr:rowOff>152400</xdr:rowOff>
    </xdr:to>
    <xdr:cxnSp macro="">
      <xdr:nvCxnSpPr>
        <xdr:cNvPr id="17" name="Прямая соединительная линия 16"/>
        <xdr:cNvCxnSpPr/>
      </xdr:nvCxnSpPr>
      <xdr:spPr>
        <a:xfrm rot="16200000" flipV="1">
          <a:off x="8162925" y="493395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18" name="TextBox 17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10</xdr:col>
      <xdr:colOff>200025</xdr:colOff>
      <xdr:row>18</xdr:row>
      <xdr:rowOff>104775</xdr:rowOff>
    </xdr:from>
    <xdr:to>
      <xdr:col>10</xdr:col>
      <xdr:colOff>416025</xdr:colOff>
      <xdr:row>20</xdr:row>
      <xdr:rowOff>83775</xdr:rowOff>
    </xdr:to>
    <xdr:grpSp>
      <xdr:nvGrpSpPr>
        <xdr:cNvPr id="19" name="Группа 18"/>
        <xdr:cNvGrpSpPr/>
      </xdr:nvGrpSpPr>
      <xdr:grpSpPr>
        <a:xfrm rot="10800000">
          <a:off x="9086850" y="4781550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5</xdr:col>
      <xdr:colOff>1323975</xdr:colOff>
      <xdr:row>14</xdr:row>
      <xdr:rowOff>9525</xdr:rowOff>
    </xdr:from>
    <xdr:to>
      <xdr:col>14</xdr:col>
      <xdr:colOff>38100</xdr:colOff>
      <xdr:row>14</xdr:row>
      <xdr:rowOff>19050</xdr:rowOff>
    </xdr:to>
    <xdr:cxnSp macro="">
      <xdr:nvCxnSpPr>
        <xdr:cNvPr id="22" name="Прямая соединительная линия 21"/>
        <xdr:cNvCxnSpPr/>
      </xdr:nvCxnSpPr>
      <xdr:spPr>
        <a:xfrm flipV="1">
          <a:off x="6886575" y="3924300"/>
          <a:ext cx="4476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375675</xdr:colOff>
      <xdr:row>13</xdr:row>
      <xdr:rowOff>100575</xdr:rowOff>
    </xdr:from>
    <xdr:to>
      <xdr:col>9</xdr:col>
      <xdr:colOff>126075</xdr:colOff>
      <xdr:row>14</xdr:row>
      <xdr:rowOff>126075</xdr:rowOff>
    </xdr:to>
    <xdr:grpSp>
      <xdr:nvGrpSpPr>
        <xdr:cNvPr id="24" name="Группа 23"/>
        <xdr:cNvGrpSpPr/>
      </xdr:nvGrpSpPr>
      <xdr:grpSpPr>
        <a:xfrm rot="16200000">
          <a:off x="8115300" y="3752850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523875</xdr:colOff>
      <xdr:row>13</xdr:row>
      <xdr:rowOff>95250</xdr:rowOff>
    </xdr:from>
    <xdr:to>
      <xdr:col>12</xdr:col>
      <xdr:colOff>274275</xdr:colOff>
      <xdr:row>14</xdr:row>
      <xdr:rowOff>120750</xdr:rowOff>
    </xdr:to>
    <xdr:grpSp>
      <xdr:nvGrpSpPr>
        <xdr:cNvPr id="27" name="Группа 26"/>
        <xdr:cNvGrpSpPr/>
      </xdr:nvGrpSpPr>
      <xdr:grpSpPr>
        <a:xfrm rot="16200000">
          <a:off x="10092300" y="37475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1127264</xdr:colOff>
      <xdr:row>12</xdr:row>
      <xdr:rowOff>101461</xdr:rowOff>
    </xdr:from>
    <xdr:ext cx="524631" cy="264560"/>
    <xdr:sp macro="" textlink="">
      <xdr:nvSpPr>
        <xdr:cNvPr id="30" name="TextBox 29"/>
        <xdr:cNvSpPr txBox="1"/>
      </xdr:nvSpPr>
      <xdr:spPr>
        <a:xfrm>
          <a:off x="6689864" y="363523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13</xdr:col>
      <xdr:colOff>266700</xdr:colOff>
      <xdr:row>12</xdr:row>
      <xdr:rowOff>66675</xdr:rowOff>
    </xdr:from>
    <xdr:ext cx="524631" cy="264560"/>
    <xdr:sp macro="" textlink="">
      <xdr:nvSpPr>
        <xdr:cNvPr id="31" name="TextBox 30"/>
        <xdr:cNvSpPr txBox="1"/>
      </xdr:nvSpPr>
      <xdr:spPr>
        <a:xfrm>
          <a:off x="109823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577713</xdr:colOff>
      <xdr:row>3</xdr:row>
      <xdr:rowOff>165239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8724902" y="1724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2" name="Прямая соединительная линия 11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7</xdr:row>
      <xdr:rowOff>123825</xdr:rowOff>
    </xdr:from>
    <xdr:to>
      <xdr:col>10</xdr:col>
      <xdr:colOff>396975</xdr:colOff>
      <xdr:row>9</xdr:row>
      <xdr:rowOff>102825</xdr:rowOff>
    </xdr:to>
    <xdr:grpSp>
      <xdr:nvGrpSpPr>
        <xdr:cNvPr id="13" name="Группа 12"/>
        <xdr:cNvGrpSpPr/>
      </xdr:nvGrpSpPr>
      <xdr:grpSpPr>
        <a:xfrm rot="10800000">
          <a:off x="9067800" y="270510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114300</xdr:colOff>
      <xdr:row>5</xdr:row>
      <xdr:rowOff>95250</xdr:rowOff>
    </xdr:from>
    <xdr:to>
      <xdr:col>12</xdr:col>
      <xdr:colOff>133350</xdr:colOff>
      <xdr:row>14</xdr:row>
      <xdr:rowOff>57150</xdr:rowOff>
    </xdr:to>
    <xdr:cxnSp macro="">
      <xdr:nvCxnSpPr>
        <xdr:cNvPr id="16" name="Прямая соединительная линия 15"/>
        <xdr:cNvCxnSpPr/>
      </xdr:nvCxnSpPr>
      <xdr:spPr>
        <a:xfrm rot="16200000" flipV="1">
          <a:off x="9201150" y="293370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47625</xdr:rowOff>
    </xdr:from>
    <xdr:to>
      <xdr:col>12</xdr:col>
      <xdr:colOff>133350</xdr:colOff>
      <xdr:row>14</xdr:row>
      <xdr:rowOff>49213</xdr:rowOff>
    </xdr:to>
    <xdr:cxnSp macro="">
      <xdr:nvCxnSpPr>
        <xdr:cNvPr id="17" name="Прямая соединительная линия 16"/>
        <xdr:cNvCxnSpPr/>
      </xdr:nvCxnSpPr>
      <xdr:spPr>
        <a:xfrm>
          <a:off x="9201150" y="3962400"/>
          <a:ext cx="10382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108975</xdr:colOff>
      <xdr:row>13</xdr:row>
      <xdr:rowOff>129150</xdr:rowOff>
    </xdr:from>
    <xdr:to>
      <xdr:col>11</xdr:col>
      <xdr:colOff>468975</xdr:colOff>
      <xdr:row>14</xdr:row>
      <xdr:rowOff>154650</xdr:rowOff>
    </xdr:to>
    <xdr:grpSp>
      <xdr:nvGrpSpPr>
        <xdr:cNvPr id="21" name="Группа 20"/>
        <xdr:cNvGrpSpPr/>
      </xdr:nvGrpSpPr>
      <xdr:grpSpPr>
        <a:xfrm rot="16200000">
          <a:off x="9677400" y="3781425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123825</xdr:colOff>
      <xdr:row>13</xdr:row>
      <xdr:rowOff>28575</xdr:rowOff>
    </xdr:from>
    <xdr:to>
      <xdr:col>10</xdr:col>
      <xdr:colOff>484883</xdr:colOff>
      <xdr:row>15</xdr:row>
      <xdr:rowOff>13344</xdr:rowOff>
    </xdr:to>
    <xdr:grpSp>
      <xdr:nvGrpSpPr>
        <xdr:cNvPr id="3" name="Группа 2"/>
        <xdr:cNvGrpSpPr/>
      </xdr:nvGrpSpPr>
      <xdr:grpSpPr>
        <a:xfrm rot="1670272">
          <a:off x="9010650" y="3752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11</xdr:col>
      <xdr:colOff>438150</xdr:colOff>
      <xdr:row>4</xdr:row>
      <xdr:rowOff>178622</xdr:rowOff>
    </xdr:from>
    <xdr:ext cx="264560" cy="453137"/>
    <xdr:sp macro="" textlink="">
      <xdr:nvSpPr>
        <xdr:cNvPr id="24" name="TextBox 23"/>
        <xdr:cNvSpPr txBox="1"/>
      </xdr:nvSpPr>
      <xdr:spPr>
        <a:xfrm rot="16200000">
          <a:off x="9840286" y="1901686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123825</xdr:colOff>
      <xdr:row>13</xdr:row>
      <xdr:rowOff>28575</xdr:rowOff>
    </xdr:from>
    <xdr:to>
      <xdr:col>10</xdr:col>
      <xdr:colOff>484883</xdr:colOff>
      <xdr:row>15</xdr:row>
      <xdr:rowOff>13344</xdr:rowOff>
    </xdr:to>
    <xdr:grpSp>
      <xdr:nvGrpSpPr>
        <xdr:cNvPr id="3" name="Группа 2"/>
        <xdr:cNvGrpSpPr/>
      </xdr:nvGrpSpPr>
      <xdr:grpSpPr>
        <a:xfrm rot="1670272">
          <a:off x="9010650" y="3752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577713</xdr:colOff>
      <xdr:row>3</xdr:row>
      <xdr:rowOff>165239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8724902" y="1724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2" name="Прямая соединительная линия 11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7</xdr:row>
      <xdr:rowOff>123825</xdr:rowOff>
    </xdr:from>
    <xdr:to>
      <xdr:col>10</xdr:col>
      <xdr:colOff>396975</xdr:colOff>
      <xdr:row>9</xdr:row>
      <xdr:rowOff>102825</xdr:rowOff>
    </xdr:to>
    <xdr:grpSp>
      <xdr:nvGrpSpPr>
        <xdr:cNvPr id="13" name="Группа 12"/>
        <xdr:cNvGrpSpPr/>
      </xdr:nvGrpSpPr>
      <xdr:grpSpPr>
        <a:xfrm rot="10800000">
          <a:off x="9067800" y="270510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1295400</xdr:colOff>
      <xdr:row>12</xdr:row>
      <xdr:rowOff>57150</xdr:rowOff>
    </xdr:from>
    <xdr:ext cx="453137" cy="264560"/>
    <xdr:sp macro="" textlink="">
      <xdr:nvSpPr>
        <xdr:cNvPr id="12" name="TextBox 11"/>
        <xdr:cNvSpPr txBox="1"/>
      </xdr:nvSpPr>
      <xdr:spPr>
        <a:xfrm>
          <a:off x="6858000" y="35909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104775</xdr:rowOff>
    </xdr:from>
    <xdr:ext cx="453137" cy="264560"/>
    <xdr:sp macro="" textlink="">
      <xdr:nvSpPr>
        <xdr:cNvPr id="13" name="TextBox 12"/>
        <xdr:cNvSpPr txBox="1"/>
      </xdr:nvSpPr>
      <xdr:spPr>
        <a:xfrm>
          <a:off x="11020425" y="36385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9</xdr:col>
      <xdr:colOff>577713</xdr:colOff>
      <xdr:row>4</xdr:row>
      <xdr:rowOff>961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760649" y="1724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9</xdr:row>
      <xdr:rowOff>152400</xdr:rowOff>
    </xdr:from>
    <xdr:to>
      <xdr:col>10</xdr:col>
      <xdr:colOff>387450</xdr:colOff>
      <xdr:row>11</xdr:row>
      <xdr:rowOff>131400</xdr:rowOff>
    </xdr:to>
    <xdr:grpSp>
      <xdr:nvGrpSpPr>
        <xdr:cNvPr id="16" name="Группа 15"/>
        <xdr:cNvGrpSpPr/>
      </xdr:nvGrpSpPr>
      <xdr:grpSpPr>
        <a:xfrm rot="10800000">
          <a:off x="9058275" y="31146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295275</xdr:colOff>
      <xdr:row>13</xdr:row>
      <xdr:rowOff>180975</xdr:rowOff>
    </xdr:from>
    <xdr:to>
      <xdr:col>14</xdr:col>
      <xdr:colOff>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9182100" y="3905250"/>
          <a:ext cx="2143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104775</xdr:rowOff>
    </xdr:from>
    <xdr:ext cx="453137" cy="264560"/>
    <xdr:sp macro="" textlink="">
      <xdr:nvSpPr>
        <xdr:cNvPr id="13" name="TextBox 12"/>
        <xdr:cNvSpPr txBox="1"/>
      </xdr:nvSpPr>
      <xdr:spPr>
        <a:xfrm>
          <a:off x="11020425" y="36385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9</xdr:col>
      <xdr:colOff>577713</xdr:colOff>
      <xdr:row>4</xdr:row>
      <xdr:rowOff>961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760649" y="1724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8</xdr:row>
      <xdr:rowOff>95250</xdr:rowOff>
    </xdr:from>
    <xdr:to>
      <xdr:col>10</xdr:col>
      <xdr:colOff>396975</xdr:colOff>
      <xdr:row>10</xdr:row>
      <xdr:rowOff>74250</xdr:rowOff>
    </xdr:to>
    <xdr:grpSp>
      <xdr:nvGrpSpPr>
        <xdr:cNvPr id="16" name="Группа 15"/>
        <xdr:cNvGrpSpPr/>
      </xdr:nvGrpSpPr>
      <xdr:grpSpPr>
        <a:xfrm rot="10800000">
          <a:off x="9067800" y="286702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295275</xdr:colOff>
      <xdr:row>13</xdr:row>
      <xdr:rowOff>180975</xdr:rowOff>
    </xdr:from>
    <xdr:to>
      <xdr:col>10</xdr:col>
      <xdr:colOff>314325</xdr:colOff>
      <xdr:row>24</xdr:row>
      <xdr:rowOff>142875</xdr:rowOff>
    </xdr:to>
    <xdr:cxnSp macro="">
      <xdr:nvCxnSpPr>
        <xdr:cNvPr id="20" name="Прямая соединительная линия 19"/>
        <xdr:cNvCxnSpPr/>
      </xdr:nvCxnSpPr>
      <xdr:spPr>
        <a:xfrm rot="16200000" flipV="1">
          <a:off x="8162925" y="49244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347100</xdr:colOff>
      <xdr:row>13</xdr:row>
      <xdr:rowOff>72000</xdr:rowOff>
    </xdr:from>
    <xdr:to>
      <xdr:col>12</xdr:col>
      <xdr:colOff>97500</xdr:colOff>
      <xdr:row>14</xdr:row>
      <xdr:rowOff>97500</xdr:rowOff>
    </xdr:to>
    <xdr:grpSp>
      <xdr:nvGrpSpPr>
        <xdr:cNvPr id="21" name="Группа 20"/>
        <xdr:cNvGrpSpPr/>
      </xdr:nvGrpSpPr>
      <xdr:grpSpPr>
        <a:xfrm rot="16200000">
          <a:off x="9915525" y="3724275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24</xdr:row>
      <xdr:rowOff>0</xdr:rowOff>
    </xdr:from>
    <xdr:ext cx="264560" cy="453137"/>
    <xdr:sp macro="" textlink="">
      <xdr:nvSpPr>
        <xdr:cNvPr id="24" name="TextBox 23"/>
        <xdr:cNvSpPr txBox="1"/>
      </xdr:nvSpPr>
      <xdr:spPr>
        <a:xfrm rot="16200000">
          <a:off x="8792536" y="59140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19050</xdr:colOff>
      <xdr:row>14</xdr:row>
      <xdr:rowOff>0</xdr:rowOff>
    </xdr:from>
    <xdr:to>
      <xdr:col>14</xdr:col>
      <xdr:colOff>28575</xdr:colOff>
      <xdr:row>14</xdr:row>
      <xdr:rowOff>9525</xdr:rowOff>
    </xdr:to>
    <xdr:cxnSp macro="">
      <xdr:nvCxnSpPr>
        <xdr:cNvPr id="11" name="Прямая соединительная линия 10"/>
        <xdr:cNvCxnSpPr/>
      </xdr:nvCxnSpPr>
      <xdr:spPr>
        <a:xfrm>
          <a:off x="7077075" y="3914775"/>
          <a:ext cx="42767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1295400</xdr:colOff>
      <xdr:row>12</xdr:row>
      <xdr:rowOff>57150</xdr:rowOff>
    </xdr:from>
    <xdr:ext cx="524631" cy="264560"/>
    <xdr:sp macro="" textlink="">
      <xdr:nvSpPr>
        <xdr:cNvPr id="12" name="TextBox 11"/>
        <xdr:cNvSpPr txBox="1"/>
      </xdr:nvSpPr>
      <xdr:spPr>
        <a:xfrm>
          <a:off x="6858000" y="35909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104775</xdr:rowOff>
    </xdr:from>
    <xdr:ext cx="524631" cy="264560"/>
    <xdr:sp macro="" textlink="">
      <xdr:nvSpPr>
        <xdr:cNvPr id="13" name="TextBox 12"/>
        <xdr:cNvSpPr txBox="1"/>
      </xdr:nvSpPr>
      <xdr:spPr>
        <a:xfrm>
          <a:off x="11020425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9</xdr:col>
      <xdr:colOff>577713</xdr:colOff>
      <xdr:row>4</xdr:row>
      <xdr:rowOff>961</xdr:rowOff>
    </xdr:from>
    <xdr:ext cx="264560" cy="453137"/>
    <xdr:sp macro="" textlink="">
      <xdr:nvSpPr>
        <xdr:cNvPr id="14" name="TextBox 13"/>
        <xdr:cNvSpPr txBox="1"/>
      </xdr:nvSpPr>
      <xdr:spPr>
        <a:xfrm rot="16200000">
          <a:off x="8760649" y="1724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63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9</xdr:row>
      <xdr:rowOff>152400</xdr:rowOff>
    </xdr:from>
    <xdr:to>
      <xdr:col>10</xdr:col>
      <xdr:colOff>387450</xdr:colOff>
      <xdr:row>11</xdr:row>
      <xdr:rowOff>131400</xdr:rowOff>
    </xdr:to>
    <xdr:grpSp>
      <xdr:nvGrpSpPr>
        <xdr:cNvPr id="16" name="Группа 15"/>
        <xdr:cNvGrpSpPr/>
      </xdr:nvGrpSpPr>
      <xdr:grpSpPr>
        <a:xfrm rot="10800000">
          <a:off x="9058275" y="3114675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295275</xdr:colOff>
      <xdr:row>13</xdr:row>
      <xdr:rowOff>180975</xdr:rowOff>
    </xdr:from>
    <xdr:to>
      <xdr:col>14</xdr:col>
      <xdr:colOff>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9182100" y="3905250"/>
          <a:ext cx="2143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104775</xdr:rowOff>
    </xdr:from>
    <xdr:ext cx="524631" cy="264560"/>
    <xdr:sp macro="" textlink="">
      <xdr:nvSpPr>
        <xdr:cNvPr id="12" name="TextBox 11"/>
        <xdr:cNvSpPr txBox="1"/>
      </xdr:nvSpPr>
      <xdr:spPr>
        <a:xfrm>
          <a:off x="11020425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11</xdr:col>
      <xdr:colOff>101463</xdr:colOff>
      <xdr:row>23</xdr:row>
      <xdr:rowOff>108089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9467852" y="58674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285750</xdr:colOff>
      <xdr:row>13</xdr:row>
      <xdr:rowOff>161925</xdr:rowOff>
    </xdr:from>
    <xdr:to>
      <xdr:col>9</xdr:col>
      <xdr:colOff>304800</xdr:colOff>
      <xdr:row>24</xdr:row>
      <xdr:rowOff>123825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7543800" y="490537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371475</xdr:colOff>
      <xdr:row>14</xdr:row>
      <xdr:rowOff>9525</xdr:rowOff>
    </xdr:from>
    <xdr:to>
      <xdr:col>11</xdr:col>
      <xdr:colOff>390525</xdr:colOff>
      <xdr:row>24</xdr:row>
      <xdr:rowOff>161925</xdr:rowOff>
    </xdr:to>
    <xdr:cxnSp macro="">
      <xdr:nvCxnSpPr>
        <xdr:cNvPr id="18" name="Прямая соединительная линия 17"/>
        <xdr:cNvCxnSpPr/>
      </xdr:nvCxnSpPr>
      <xdr:spPr>
        <a:xfrm rot="16200000" flipV="1">
          <a:off x="8848725" y="494347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16</xdr:row>
      <xdr:rowOff>123825</xdr:rowOff>
    </xdr:from>
    <xdr:to>
      <xdr:col>9</xdr:col>
      <xdr:colOff>416025</xdr:colOff>
      <xdr:row>18</xdr:row>
      <xdr:rowOff>102825</xdr:rowOff>
    </xdr:to>
    <xdr:grpSp>
      <xdr:nvGrpSpPr>
        <xdr:cNvPr id="19" name="Группа 18"/>
        <xdr:cNvGrpSpPr/>
      </xdr:nvGrpSpPr>
      <xdr:grpSpPr>
        <a:xfrm>
          <a:off x="8477250" y="4419600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28576</xdr:colOff>
      <xdr:row>23</xdr:row>
      <xdr:rowOff>21403</xdr:rowOff>
    </xdr:from>
    <xdr:ext cx="264560" cy="524631"/>
    <xdr:sp macro="" textlink="">
      <xdr:nvSpPr>
        <xdr:cNvPr id="22" name="TextBox 21"/>
        <xdr:cNvSpPr txBox="1"/>
      </xdr:nvSpPr>
      <xdr:spPr>
        <a:xfrm rot="16200000">
          <a:off x="8175765" y="578071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7</xdr:col>
      <xdr:colOff>9525</xdr:colOff>
      <xdr:row>13</xdr:row>
      <xdr:rowOff>171450</xdr:rowOff>
    </xdr:from>
    <xdr:to>
      <xdr:col>10</xdr:col>
      <xdr:colOff>323850</xdr:colOff>
      <xdr:row>13</xdr:row>
      <xdr:rowOff>180975</xdr:rowOff>
    </xdr:to>
    <xdr:cxnSp macro="">
      <xdr:nvCxnSpPr>
        <xdr:cNvPr id="23" name="Прямая соединительная линия 22"/>
        <xdr:cNvCxnSpPr/>
      </xdr:nvCxnSpPr>
      <xdr:spPr>
        <a:xfrm>
          <a:off x="7067550" y="3895725"/>
          <a:ext cx="2143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16</xdr:row>
      <xdr:rowOff>152400</xdr:rowOff>
    </xdr:from>
    <xdr:to>
      <xdr:col>11</xdr:col>
      <xdr:colOff>482700</xdr:colOff>
      <xdr:row>18</xdr:row>
      <xdr:rowOff>131400</xdr:rowOff>
    </xdr:to>
    <xdr:grpSp>
      <xdr:nvGrpSpPr>
        <xdr:cNvPr id="15" name="Группа 14"/>
        <xdr:cNvGrpSpPr/>
      </xdr:nvGrpSpPr>
      <xdr:grpSpPr>
        <a:xfrm rot="10800000">
          <a:off x="9763125" y="444817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28575</xdr:rowOff>
    </xdr:from>
    <xdr:ext cx="524631" cy="264560"/>
    <xdr:sp macro="" textlink="">
      <xdr:nvSpPr>
        <xdr:cNvPr id="24" name="TextBox 23"/>
        <xdr:cNvSpPr txBox="1"/>
      </xdr:nvSpPr>
      <xdr:spPr>
        <a:xfrm>
          <a:off x="6867525" y="35623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419100</xdr:colOff>
      <xdr:row>9</xdr:row>
      <xdr:rowOff>123825</xdr:rowOff>
    </xdr:from>
    <xdr:to>
      <xdr:col>11</xdr:col>
      <xdr:colOff>361950</xdr:colOff>
      <xdr:row>9</xdr:row>
      <xdr:rowOff>125413</xdr:rowOff>
    </xdr:to>
    <xdr:cxnSp macro="">
      <xdr:nvCxnSpPr>
        <xdr:cNvPr id="11" name="Прямая соединительная линия 10"/>
        <xdr:cNvCxnSpPr/>
      </xdr:nvCxnSpPr>
      <xdr:spPr>
        <a:xfrm>
          <a:off x="8696325" y="3086100"/>
          <a:ext cx="11620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57150</xdr:colOff>
      <xdr:row>7</xdr:row>
      <xdr:rowOff>171450</xdr:rowOff>
    </xdr:from>
    <xdr:ext cx="453137" cy="264560"/>
    <xdr:sp macro="" textlink="">
      <xdr:nvSpPr>
        <xdr:cNvPr id="12" name="TextBox 11"/>
        <xdr:cNvSpPr txBox="1"/>
      </xdr:nvSpPr>
      <xdr:spPr>
        <a:xfrm>
          <a:off x="7115175" y="27527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101463</xdr:colOff>
      <xdr:row>23</xdr:row>
      <xdr:rowOff>108089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9467852" y="58674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285751</xdr:colOff>
      <xdr:row>5</xdr:row>
      <xdr:rowOff>171450</xdr:rowOff>
    </xdr:from>
    <xdr:to>
      <xdr:col>9</xdr:col>
      <xdr:colOff>295276</xdr:colOff>
      <xdr:row>24</xdr:row>
      <xdr:rowOff>285752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6510338" y="4043363"/>
          <a:ext cx="4114802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371476</xdr:colOff>
      <xdr:row>5</xdr:row>
      <xdr:rowOff>85725</xdr:rowOff>
    </xdr:from>
    <xdr:to>
      <xdr:col>11</xdr:col>
      <xdr:colOff>381001</xdr:colOff>
      <xdr:row>24</xdr:row>
      <xdr:rowOff>314325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7758114" y="4014787"/>
          <a:ext cx="42291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28576</xdr:colOff>
      <xdr:row>23</xdr:row>
      <xdr:rowOff>21403</xdr:rowOff>
    </xdr:from>
    <xdr:ext cx="264560" cy="524631"/>
    <xdr:sp macro="" textlink="">
      <xdr:nvSpPr>
        <xdr:cNvPr id="19" name="TextBox 18"/>
        <xdr:cNvSpPr txBox="1"/>
      </xdr:nvSpPr>
      <xdr:spPr>
        <a:xfrm rot="16200000">
          <a:off x="8175765" y="578071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457200</xdr:colOff>
      <xdr:row>17</xdr:row>
      <xdr:rowOff>57150</xdr:rowOff>
    </xdr:from>
    <xdr:to>
      <xdr:col>11</xdr:col>
      <xdr:colOff>371475</xdr:colOff>
      <xdr:row>17</xdr:row>
      <xdr:rowOff>76200</xdr:rowOff>
    </xdr:to>
    <xdr:cxnSp macro="">
      <xdr:nvCxnSpPr>
        <xdr:cNvPr id="20" name="Прямая соединительная линия 19"/>
        <xdr:cNvCxnSpPr/>
      </xdr:nvCxnSpPr>
      <xdr:spPr>
        <a:xfrm>
          <a:off x="8734425" y="4543425"/>
          <a:ext cx="1133475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232800</xdr:colOff>
      <xdr:row>9</xdr:row>
      <xdr:rowOff>5325</xdr:rowOff>
    </xdr:from>
    <xdr:to>
      <xdr:col>10</xdr:col>
      <xdr:colOff>592800</xdr:colOff>
      <xdr:row>10</xdr:row>
      <xdr:rowOff>30825</xdr:rowOff>
    </xdr:to>
    <xdr:grpSp>
      <xdr:nvGrpSpPr>
        <xdr:cNvPr id="21" name="Группа 20"/>
        <xdr:cNvGrpSpPr/>
      </xdr:nvGrpSpPr>
      <xdr:grpSpPr>
        <a:xfrm rot="16200000">
          <a:off x="9191625" y="289560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0</xdr:rowOff>
    </xdr:from>
    <xdr:ext cx="453137" cy="264560"/>
    <xdr:sp macro="" textlink="">
      <xdr:nvSpPr>
        <xdr:cNvPr id="24" name="TextBox 23"/>
        <xdr:cNvSpPr txBox="1"/>
      </xdr:nvSpPr>
      <xdr:spPr>
        <a:xfrm>
          <a:off x="6924675" y="35337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47625</xdr:colOff>
      <xdr:row>4</xdr:row>
      <xdr:rowOff>28575</xdr:rowOff>
    </xdr:from>
    <xdr:ext cx="264560" cy="524631"/>
    <xdr:sp macro="" textlink="">
      <xdr:nvSpPr>
        <xdr:cNvPr id="28" name="TextBox 27"/>
        <xdr:cNvSpPr txBox="1"/>
      </xdr:nvSpPr>
      <xdr:spPr>
        <a:xfrm rot="16200000">
          <a:off x="9414014" y="17873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561975</xdr:colOff>
      <xdr:row>4</xdr:row>
      <xdr:rowOff>161925</xdr:rowOff>
    </xdr:from>
    <xdr:ext cx="264560" cy="524631"/>
    <xdr:sp macro="" textlink="">
      <xdr:nvSpPr>
        <xdr:cNvPr id="29" name="TextBox 28"/>
        <xdr:cNvSpPr txBox="1"/>
      </xdr:nvSpPr>
      <xdr:spPr>
        <a:xfrm rot="16200000">
          <a:off x="8099564" y="192073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7</xdr:col>
      <xdr:colOff>247650</xdr:colOff>
      <xdr:row>9</xdr:row>
      <xdr:rowOff>123825</xdr:rowOff>
    </xdr:from>
    <xdr:to>
      <xdr:col>9</xdr:col>
      <xdr:colOff>190500</xdr:colOff>
      <xdr:row>9</xdr:row>
      <xdr:rowOff>125413</xdr:rowOff>
    </xdr:to>
    <xdr:cxnSp macro="">
      <xdr:nvCxnSpPr>
        <xdr:cNvPr id="31" name="Прямая соединительная линия 30"/>
        <xdr:cNvCxnSpPr/>
      </xdr:nvCxnSpPr>
      <xdr:spPr>
        <a:xfrm>
          <a:off x="7305675" y="3086100"/>
          <a:ext cx="11620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428625</xdr:colOff>
      <xdr:row>13</xdr:row>
      <xdr:rowOff>104775</xdr:rowOff>
    </xdr:from>
    <xdr:to>
      <xdr:col>11</xdr:col>
      <xdr:colOff>371475</xdr:colOff>
      <xdr:row>13</xdr:row>
      <xdr:rowOff>106363</xdr:rowOff>
    </xdr:to>
    <xdr:cxnSp macro="">
      <xdr:nvCxnSpPr>
        <xdr:cNvPr id="32" name="Прямая соединительная линия 31"/>
        <xdr:cNvCxnSpPr/>
      </xdr:nvCxnSpPr>
      <xdr:spPr>
        <a:xfrm>
          <a:off x="8705850" y="3829050"/>
          <a:ext cx="11620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13</xdr:row>
      <xdr:rowOff>104775</xdr:rowOff>
    </xdr:from>
    <xdr:to>
      <xdr:col>9</xdr:col>
      <xdr:colOff>171450</xdr:colOff>
      <xdr:row>13</xdr:row>
      <xdr:rowOff>106363</xdr:rowOff>
    </xdr:to>
    <xdr:cxnSp macro="">
      <xdr:nvCxnSpPr>
        <xdr:cNvPr id="33" name="Прямая соединительная линия 32"/>
        <xdr:cNvCxnSpPr/>
      </xdr:nvCxnSpPr>
      <xdr:spPr>
        <a:xfrm>
          <a:off x="7286625" y="3829050"/>
          <a:ext cx="11620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280425</xdr:colOff>
      <xdr:row>13</xdr:row>
      <xdr:rowOff>5325</xdr:rowOff>
    </xdr:from>
    <xdr:to>
      <xdr:col>11</xdr:col>
      <xdr:colOff>30825</xdr:colOff>
      <xdr:row>14</xdr:row>
      <xdr:rowOff>30825</xdr:rowOff>
    </xdr:to>
    <xdr:grpSp>
      <xdr:nvGrpSpPr>
        <xdr:cNvPr id="16" name="Группа 15"/>
        <xdr:cNvGrpSpPr/>
      </xdr:nvGrpSpPr>
      <xdr:grpSpPr>
        <a:xfrm rot="5400000">
          <a:off x="9239250" y="365760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238125</xdr:colOff>
      <xdr:row>17</xdr:row>
      <xdr:rowOff>66675</xdr:rowOff>
    </xdr:from>
    <xdr:to>
      <xdr:col>9</xdr:col>
      <xdr:colOff>180975</xdr:colOff>
      <xdr:row>17</xdr:row>
      <xdr:rowOff>68263</xdr:rowOff>
    </xdr:to>
    <xdr:cxnSp macro="">
      <xdr:nvCxnSpPr>
        <xdr:cNvPr id="36" name="Прямая соединительная линия 35"/>
        <xdr:cNvCxnSpPr/>
      </xdr:nvCxnSpPr>
      <xdr:spPr>
        <a:xfrm>
          <a:off x="7296150" y="4552950"/>
          <a:ext cx="11620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16</xdr:row>
      <xdr:rowOff>152400</xdr:rowOff>
    </xdr:from>
    <xdr:to>
      <xdr:col>11</xdr:col>
      <xdr:colOff>36150</xdr:colOff>
      <xdr:row>17</xdr:row>
      <xdr:rowOff>177900</xdr:rowOff>
    </xdr:to>
    <xdr:grpSp>
      <xdr:nvGrpSpPr>
        <xdr:cNvPr id="37" name="Группа 36"/>
        <xdr:cNvGrpSpPr/>
      </xdr:nvGrpSpPr>
      <xdr:grpSpPr>
        <a:xfrm rot="5400000">
          <a:off x="9244575" y="43761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15</xdr:row>
      <xdr:rowOff>142875</xdr:rowOff>
    </xdr:from>
    <xdr:ext cx="453137" cy="264560"/>
    <xdr:sp macro="" textlink="">
      <xdr:nvSpPr>
        <xdr:cNvPr id="40" name="TextBox 39"/>
        <xdr:cNvSpPr txBox="1"/>
      </xdr:nvSpPr>
      <xdr:spPr>
        <a:xfrm>
          <a:off x="6972300" y="42481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419100</xdr:colOff>
      <xdr:row>9</xdr:row>
      <xdr:rowOff>123825</xdr:rowOff>
    </xdr:from>
    <xdr:to>
      <xdr:col>11</xdr:col>
      <xdr:colOff>361950</xdr:colOff>
      <xdr:row>9</xdr:row>
      <xdr:rowOff>125413</xdr:rowOff>
    </xdr:to>
    <xdr:cxnSp macro="">
      <xdr:nvCxnSpPr>
        <xdr:cNvPr id="11" name="Прямая соединительная линия 10"/>
        <xdr:cNvCxnSpPr/>
      </xdr:nvCxnSpPr>
      <xdr:spPr>
        <a:xfrm>
          <a:off x="8696325" y="3086100"/>
          <a:ext cx="11620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57150</xdr:colOff>
      <xdr:row>7</xdr:row>
      <xdr:rowOff>171450</xdr:rowOff>
    </xdr:from>
    <xdr:ext cx="453137" cy="264560"/>
    <xdr:sp macro="" textlink="">
      <xdr:nvSpPr>
        <xdr:cNvPr id="12" name="TextBox 11"/>
        <xdr:cNvSpPr txBox="1"/>
      </xdr:nvSpPr>
      <xdr:spPr>
        <a:xfrm>
          <a:off x="7115175" y="27527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101463</xdr:colOff>
      <xdr:row>23</xdr:row>
      <xdr:rowOff>108089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9467852" y="58674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285751</xdr:colOff>
      <xdr:row>5</xdr:row>
      <xdr:rowOff>171450</xdr:rowOff>
    </xdr:from>
    <xdr:to>
      <xdr:col>9</xdr:col>
      <xdr:colOff>295276</xdr:colOff>
      <xdr:row>24</xdr:row>
      <xdr:rowOff>285752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6510338" y="4043363"/>
          <a:ext cx="4114802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371476</xdr:colOff>
      <xdr:row>5</xdr:row>
      <xdr:rowOff>85725</xdr:rowOff>
    </xdr:from>
    <xdr:to>
      <xdr:col>11</xdr:col>
      <xdr:colOff>381001</xdr:colOff>
      <xdr:row>24</xdr:row>
      <xdr:rowOff>314325</xdr:rowOff>
    </xdr:to>
    <xdr:cxnSp macro="">
      <xdr:nvCxnSpPr>
        <xdr:cNvPr id="15" name="Прямая соединительная линия 14"/>
        <xdr:cNvCxnSpPr/>
      </xdr:nvCxnSpPr>
      <xdr:spPr>
        <a:xfrm rot="16200000" flipV="1">
          <a:off x="7758114" y="4014787"/>
          <a:ext cx="42291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28576</xdr:colOff>
      <xdr:row>23</xdr:row>
      <xdr:rowOff>21403</xdr:rowOff>
    </xdr:from>
    <xdr:ext cx="264560" cy="524631"/>
    <xdr:sp macro="" textlink="">
      <xdr:nvSpPr>
        <xdr:cNvPr id="16" name="TextBox 15"/>
        <xdr:cNvSpPr txBox="1"/>
      </xdr:nvSpPr>
      <xdr:spPr>
        <a:xfrm rot="16200000">
          <a:off x="8175765" y="578071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457200</xdr:colOff>
      <xdr:row>17</xdr:row>
      <xdr:rowOff>57150</xdr:rowOff>
    </xdr:from>
    <xdr:to>
      <xdr:col>11</xdr:col>
      <xdr:colOff>371475</xdr:colOff>
      <xdr:row>17</xdr:row>
      <xdr:rowOff>76200</xdr:rowOff>
    </xdr:to>
    <xdr:cxnSp macro="">
      <xdr:nvCxnSpPr>
        <xdr:cNvPr id="17" name="Прямая соединительная линия 16"/>
        <xdr:cNvCxnSpPr/>
      </xdr:nvCxnSpPr>
      <xdr:spPr>
        <a:xfrm>
          <a:off x="8734425" y="4543425"/>
          <a:ext cx="1133475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232800</xdr:colOff>
      <xdr:row>9</xdr:row>
      <xdr:rowOff>5325</xdr:rowOff>
    </xdr:from>
    <xdr:to>
      <xdr:col>10</xdr:col>
      <xdr:colOff>592800</xdr:colOff>
      <xdr:row>10</xdr:row>
      <xdr:rowOff>30825</xdr:rowOff>
    </xdr:to>
    <xdr:grpSp>
      <xdr:nvGrpSpPr>
        <xdr:cNvPr id="18" name="Группа 17"/>
        <xdr:cNvGrpSpPr/>
      </xdr:nvGrpSpPr>
      <xdr:grpSpPr>
        <a:xfrm rot="16200000">
          <a:off x="9191625" y="2895600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0</xdr:rowOff>
    </xdr:from>
    <xdr:ext cx="453137" cy="264560"/>
    <xdr:sp macro="" textlink="">
      <xdr:nvSpPr>
        <xdr:cNvPr id="21" name="TextBox 20"/>
        <xdr:cNvSpPr txBox="1"/>
      </xdr:nvSpPr>
      <xdr:spPr>
        <a:xfrm>
          <a:off x="6924675" y="35337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47625</xdr:colOff>
      <xdr:row>4</xdr:row>
      <xdr:rowOff>28575</xdr:rowOff>
    </xdr:from>
    <xdr:ext cx="264560" cy="524631"/>
    <xdr:sp macro="" textlink="">
      <xdr:nvSpPr>
        <xdr:cNvPr id="22" name="TextBox 21"/>
        <xdr:cNvSpPr txBox="1"/>
      </xdr:nvSpPr>
      <xdr:spPr>
        <a:xfrm rot="16200000">
          <a:off x="9414014" y="17873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8</xdr:col>
      <xdr:colOff>561975</xdr:colOff>
      <xdr:row>4</xdr:row>
      <xdr:rowOff>161925</xdr:rowOff>
    </xdr:from>
    <xdr:ext cx="264560" cy="524631"/>
    <xdr:sp macro="" textlink="">
      <xdr:nvSpPr>
        <xdr:cNvPr id="23" name="TextBox 22"/>
        <xdr:cNvSpPr txBox="1"/>
      </xdr:nvSpPr>
      <xdr:spPr>
        <a:xfrm rot="16200000">
          <a:off x="8099564" y="192073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7</xdr:col>
      <xdr:colOff>247650</xdr:colOff>
      <xdr:row>9</xdr:row>
      <xdr:rowOff>123825</xdr:rowOff>
    </xdr:from>
    <xdr:to>
      <xdr:col>9</xdr:col>
      <xdr:colOff>190500</xdr:colOff>
      <xdr:row>9</xdr:row>
      <xdr:rowOff>125413</xdr:rowOff>
    </xdr:to>
    <xdr:cxnSp macro="">
      <xdr:nvCxnSpPr>
        <xdr:cNvPr id="24" name="Прямая соединительная линия 23"/>
        <xdr:cNvCxnSpPr/>
      </xdr:nvCxnSpPr>
      <xdr:spPr>
        <a:xfrm>
          <a:off x="7305675" y="3086100"/>
          <a:ext cx="11620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428625</xdr:colOff>
      <xdr:row>13</xdr:row>
      <xdr:rowOff>104775</xdr:rowOff>
    </xdr:from>
    <xdr:to>
      <xdr:col>11</xdr:col>
      <xdr:colOff>371475</xdr:colOff>
      <xdr:row>13</xdr:row>
      <xdr:rowOff>106363</xdr:rowOff>
    </xdr:to>
    <xdr:cxnSp macro="">
      <xdr:nvCxnSpPr>
        <xdr:cNvPr id="25" name="Прямая соединительная линия 24"/>
        <xdr:cNvCxnSpPr/>
      </xdr:nvCxnSpPr>
      <xdr:spPr>
        <a:xfrm>
          <a:off x="8705850" y="3829050"/>
          <a:ext cx="11620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13</xdr:row>
      <xdr:rowOff>104775</xdr:rowOff>
    </xdr:from>
    <xdr:to>
      <xdr:col>9</xdr:col>
      <xdr:colOff>171450</xdr:colOff>
      <xdr:row>13</xdr:row>
      <xdr:rowOff>106363</xdr:rowOff>
    </xdr:to>
    <xdr:cxnSp macro="">
      <xdr:nvCxnSpPr>
        <xdr:cNvPr id="26" name="Прямая соединительная линия 25"/>
        <xdr:cNvCxnSpPr/>
      </xdr:nvCxnSpPr>
      <xdr:spPr>
        <a:xfrm>
          <a:off x="7286625" y="3829050"/>
          <a:ext cx="11620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280425</xdr:colOff>
      <xdr:row>13</xdr:row>
      <xdr:rowOff>5325</xdr:rowOff>
    </xdr:from>
    <xdr:to>
      <xdr:col>11</xdr:col>
      <xdr:colOff>30825</xdr:colOff>
      <xdr:row>14</xdr:row>
      <xdr:rowOff>30825</xdr:rowOff>
    </xdr:to>
    <xdr:grpSp>
      <xdr:nvGrpSpPr>
        <xdr:cNvPr id="27" name="Группа 26"/>
        <xdr:cNvGrpSpPr/>
      </xdr:nvGrpSpPr>
      <xdr:grpSpPr>
        <a:xfrm rot="5400000">
          <a:off x="9239250" y="365760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238125</xdr:colOff>
      <xdr:row>17</xdr:row>
      <xdr:rowOff>66675</xdr:rowOff>
    </xdr:from>
    <xdr:to>
      <xdr:col>9</xdr:col>
      <xdr:colOff>180975</xdr:colOff>
      <xdr:row>17</xdr:row>
      <xdr:rowOff>68263</xdr:rowOff>
    </xdr:to>
    <xdr:cxnSp macro="">
      <xdr:nvCxnSpPr>
        <xdr:cNvPr id="30" name="Прямая соединительная линия 29"/>
        <xdr:cNvCxnSpPr/>
      </xdr:nvCxnSpPr>
      <xdr:spPr>
        <a:xfrm>
          <a:off x="7296150" y="4552950"/>
          <a:ext cx="11620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16</xdr:row>
      <xdr:rowOff>152400</xdr:rowOff>
    </xdr:from>
    <xdr:to>
      <xdr:col>11</xdr:col>
      <xdr:colOff>36150</xdr:colOff>
      <xdr:row>17</xdr:row>
      <xdr:rowOff>177900</xdr:rowOff>
    </xdr:to>
    <xdr:grpSp>
      <xdr:nvGrpSpPr>
        <xdr:cNvPr id="31" name="Группа 30"/>
        <xdr:cNvGrpSpPr/>
      </xdr:nvGrpSpPr>
      <xdr:grpSpPr>
        <a:xfrm rot="5400000">
          <a:off x="9244575" y="43761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15</xdr:row>
      <xdr:rowOff>142875</xdr:rowOff>
    </xdr:from>
    <xdr:ext cx="453137" cy="264560"/>
    <xdr:sp macro="" textlink="">
      <xdr:nvSpPr>
        <xdr:cNvPr id="34" name="TextBox 33"/>
        <xdr:cNvSpPr txBox="1"/>
      </xdr:nvSpPr>
      <xdr:spPr>
        <a:xfrm>
          <a:off x="6972300" y="42481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295275</xdr:colOff>
      <xdr:row>13</xdr:row>
      <xdr:rowOff>180975</xdr:rowOff>
    </xdr:from>
    <xdr:to>
      <xdr:col>14</xdr:col>
      <xdr:colOff>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9182100" y="3905250"/>
          <a:ext cx="2143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104775</xdr:rowOff>
    </xdr:from>
    <xdr:ext cx="524631" cy="264560"/>
    <xdr:sp macro="" textlink="">
      <xdr:nvSpPr>
        <xdr:cNvPr id="12" name="TextBox 11"/>
        <xdr:cNvSpPr txBox="1"/>
      </xdr:nvSpPr>
      <xdr:spPr>
        <a:xfrm>
          <a:off x="11020425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9</xdr:col>
      <xdr:colOff>577713</xdr:colOff>
      <xdr:row>4</xdr:row>
      <xdr:rowOff>961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60649" y="1724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8</xdr:row>
      <xdr:rowOff>95250</xdr:rowOff>
    </xdr:from>
    <xdr:to>
      <xdr:col>10</xdr:col>
      <xdr:colOff>396975</xdr:colOff>
      <xdr:row>10</xdr:row>
      <xdr:rowOff>74250</xdr:rowOff>
    </xdr:to>
    <xdr:grpSp>
      <xdr:nvGrpSpPr>
        <xdr:cNvPr id="15" name="Группа 14"/>
        <xdr:cNvGrpSpPr/>
      </xdr:nvGrpSpPr>
      <xdr:grpSpPr>
        <a:xfrm rot="10800000">
          <a:off x="9067800" y="28670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76200</xdr:colOff>
      <xdr:row>13</xdr:row>
      <xdr:rowOff>180975</xdr:rowOff>
    </xdr:from>
    <xdr:to>
      <xdr:col>10</xdr:col>
      <xdr:colOff>304800</xdr:colOff>
      <xdr:row>14</xdr:row>
      <xdr:rowOff>9525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7134225" y="390525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1295400</xdr:colOff>
      <xdr:row>12</xdr:row>
      <xdr:rowOff>76200</xdr:rowOff>
    </xdr:from>
    <xdr:ext cx="524631" cy="264560"/>
    <xdr:sp macro="" textlink="">
      <xdr:nvSpPr>
        <xdr:cNvPr id="23" name="TextBox 22"/>
        <xdr:cNvSpPr txBox="1"/>
      </xdr:nvSpPr>
      <xdr:spPr>
        <a:xfrm>
          <a:off x="68580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123825</xdr:colOff>
      <xdr:row>13</xdr:row>
      <xdr:rowOff>28575</xdr:rowOff>
    </xdr:from>
    <xdr:to>
      <xdr:col>10</xdr:col>
      <xdr:colOff>484883</xdr:colOff>
      <xdr:row>15</xdr:row>
      <xdr:rowOff>13344</xdr:rowOff>
    </xdr:to>
    <xdr:grpSp>
      <xdr:nvGrpSpPr>
        <xdr:cNvPr id="3" name="Группа 2"/>
        <xdr:cNvGrpSpPr/>
      </xdr:nvGrpSpPr>
      <xdr:grpSpPr>
        <a:xfrm rot="1670272">
          <a:off x="9010650" y="3752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577713</xdr:colOff>
      <xdr:row>3</xdr:row>
      <xdr:rowOff>165239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8724902" y="1724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2" name="Прямая соединительная линия 11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7</xdr:row>
      <xdr:rowOff>123825</xdr:rowOff>
    </xdr:from>
    <xdr:to>
      <xdr:col>10</xdr:col>
      <xdr:colOff>396975</xdr:colOff>
      <xdr:row>9</xdr:row>
      <xdr:rowOff>102825</xdr:rowOff>
    </xdr:to>
    <xdr:grpSp>
      <xdr:nvGrpSpPr>
        <xdr:cNvPr id="13" name="Группа 12"/>
        <xdr:cNvGrpSpPr/>
      </xdr:nvGrpSpPr>
      <xdr:grpSpPr>
        <a:xfrm rot="10800000">
          <a:off x="9067800" y="270510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295275</xdr:colOff>
      <xdr:row>13</xdr:row>
      <xdr:rowOff>180975</xdr:rowOff>
    </xdr:from>
    <xdr:to>
      <xdr:col>14</xdr:col>
      <xdr:colOff>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9182100" y="3905250"/>
          <a:ext cx="2143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104775</xdr:rowOff>
    </xdr:from>
    <xdr:ext cx="453137" cy="264560"/>
    <xdr:sp macro="" textlink="">
      <xdr:nvSpPr>
        <xdr:cNvPr id="12" name="TextBox 11"/>
        <xdr:cNvSpPr txBox="1"/>
      </xdr:nvSpPr>
      <xdr:spPr>
        <a:xfrm>
          <a:off x="11020425" y="36385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9</xdr:col>
      <xdr:colOff>577713</xdr:colOff>
      <xdr:row>4</xdr:row>
      <xdr:rowOff>961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60649" y="1724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8</xdr:row>
      <xdr:rowOff>95250</xdr:rowOff>
    </xdr:from>
    <xdr:to>
      <xdr:col>10</xdr:col>
      <xdr:colOff>396975</xdr:colOff>
      <xdr:row>10</xdr:row>
      <xdr:rowOff>74250</xdr:rowOff>
    </xdr:to>
    <xdr:grpSp>
      <xdr:nvGrpSpPr>
        <xdr:cNvPr id="15" name="Группа 14"/>
        <xdr:cNvGrpSpPr/>
      </xdr:nvGrpSpPr>
      <xdr:grpSpPr>
        <a:xfrm rot="10800000">
          <a:off x="9067800" y="28670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295275</xdr:colOff>
      <xdr:row>13</xdr:row>
      <xdr:rowOff>180975</xdr:rowOff>
    </xdr:from>
    <xdr:to>
      <xdr:col>10</xdr:col>
      <xdr:colOff>314325</xdr:colOff>
      <xdr:row>24</xdr:row>
      <xdr:rowOff>142875</xdr:rowOff>
    </xdr:to>
    <xdr:cxnSp macro="">
      <xdr:nvCxnSpPr>
        <xdr:cNvPr id="18" name="Прямая соединительная линия 17"/>
        <xdr:cNvCxnSpPr/>
      </xdr:nvCxnSpPr>
      <xdr:spPr>
        <a:xfrm rot="16200000" flipV="1">
          <a:off x="8162925" y="49244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347100</xdr:colOff>
      <xdr:row>13</xdr:row>
      <xdr:rowOff>72000</xdr:rowOff>
    </xdr:from>
    <xdr:to>
      <xdr:col>12</xdr:col>
      <xdr:colOff>97500</xdr:colOff>
      <xdr:row>14</xdr:row>
      <xdr:rowOff>97500</xdr:rowOff>
    </xdr:to>
    <xdr:grpSp>
      <xdr:nvGrpSpPr>
        <xdr:cNvPr id="19" name="Группа 18"/>
        <xdr:cNvGrpSpPr/>
      </xdr:nvGrpSpPr>
      <xdr:grpSpPr>
        <a:xfrm rot="16200000">
          <a:off x="9915525" y="3724275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24</xdr:row>
      <xdr:rowOff>0</xdr:rowOff>
    </xdr:from>
    <xdr:ext cx="264560" cy="453137"/>
    <xdr:sp macro="" textlink="">
      <xdr:nvSpPr>
        <xdr:cNvPr id="22" name="TextBox 21"/>
        <xdr:cNvSpPr txBox="1"/>
      </xdr:nvSpPr>
      <xdr:spPr>
        <a:xfrm rot="16200000">
          <a:off x="8792536" y="59140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209550</xdr:colOff>
      <xdr:row>13</xdr:row>
      <xdr:rowOff>152400</xdr:rowOff>
    </xdr:from>
    <xdr:to>
      <xdr:col>10</xdr:col>
      <xdr:colOff>295275</xdr:colOff>
      <xdr:row>13</xdr:row>
      <xdr:rowOff>161925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8486775" y="3876675"/>
          <a:ext cx="6953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466725</xdr:colOff>
      <xdr:row>7</xdr:row>
      <xdr:rowOff>38100</xdr:rowOff>
    </xdr:from>
    <xdr:ext cx="514243" cy="264560"/>
    <xdr:sp macro="" textlink="">
      <xdr:nvSpPr>
        <xdr:cNvPr id="12" name="TextBox 11"/>
        <xdr:cNvSpPr txBox="1"/>
      </xdr:nvSpPr>
      <xdr:spPr>
        <a:xfrm>
          <a:off x="9353550" y="2619375"/>
          <a:ext cx="5142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uk-UA" sz="1100"/>
            <a:t>Ду 20</a:t>
          </a:r>
          <a:endParaRPr lang="ru-RU" sz="1100"/>
        </a:p>
      </xdr:txBody>
    </xdr:sp>
    <xdr:clientData/>
  </xdr:oneCellAnchor>
  <xdr:oneCellAnchor>
    <xdr:from>
      <xdr:col>9</xdr:col>
      <xdr:colOff>577713</xdr:colOff>
      <xdr:row>4</xdr:row>
      <xdr:rowOff>961</xdr:rowOff>
    </xdr:from>
    <xdr:ext cx="264560" cy="453137"/>
    <xdr:sp macro="" textlink="">
      <xdr:nvSpPr>
        <xdr:cNvPr id="13" name="TextBox 12"/>
        <xdr:cNvSpPr txBox="1"/>
      </xdr:nvSpPr>
      <xdr:spPr>
        <a:xfrm rot="16200000">
          <a:off x="8760649" y="172402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8</xdr:row>
      <xdr:rowOff>95250</xdr:rowOff>
    </xdr:from>
    <xdr:to>
      <xdr:col>10</xdr:col>
      <xdr:colOff>396975</xdr:colOff>
      <xdr:row>10</xdr:row>
      <xdr:rowOff>74250</xdr:rowOff>
    </xdr:to>
    <xdr:grpSp>
      <xdr:nvGrpSpPr>
        <xdr:cNvPr id="15" name="Группа 14"/>
        <xdr:cNvGrpSpPr/>
      </xdr:nvGrpSpPr>
      <xdr:grpSpPr>
        <a:xfrm rot="10800000">
          <a:off x="9067800" y="28670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295275</xdr:colOff>
      <xdr:row>13</xdr:row>
      <xdr:rowOff>180975</xdr:rowOff>
    </xdr:from>
    <xdr:to>
      <xdr:col>10</xdr:col>
      <xdr:colOff>314325</xdr:colOff>
      <xdr:row>24</xdr:row>
      <xdr:rowOff>142875</xdr:rowOff>
    </xdr:to>
    <xdr:cxnSp macro="">
      <xdr:nvCxnSpPr>
        <xdr:cNvPr id="18" name="Прямая соединительная линия 17"/>
        <xdr:cNvCxnSpPr/>
      </xdr:nvCxnSpPr>
      <xdr:spPr>
        <a:xfrm rot="16200000" flipV="1">
          <a:off x="8162925" y="49244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461400</xdr:colOff>
      <xdr:row>13</xdr:row>
      <xdr:rowOff>62475</xdr:rowOff>
    </xdr:from>
    <xdr:to>
      <xdr:col>9</xdr:col>
      <xdr:colOff>211800</xdr:colOff>
      <xdr:row>14</xdr:row>
      <xdr:rowOff>87975</xdr:rowOff>
    </xdr:to>
    <xdr:grpSp>
      <xdr:nvGrpSpPr>
        <xdr:cNvPr id="19" name="Группа 18"/>
        <xdr:cNvGrpSpPr/>
      </xdr:nvGrpSpPr>
      <xdr:grpSpPr>
        <a:xfrm rot="16200000">
          <a:off x="8201025" y="3714750"/>
          <a:ext cx="216000" cy="360000"/>
          <a:chOff x="10974857" y="1285875"/>
          <a:chExt cx="216000" cy="428688"/>
        </a:xfrm>
      </xdr:grpSpPr>
      <xdr:sp macro="" textlink="">
        <xdr:nvSpPr>
          <xdr:cNvPr id="20" name="Равнобедренный треугольник 1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1" name="Равнобедренный треугольник 2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24</xdr:row>
      <xdr:rowOff>0</xdr:rowOff>
    </xdr:from>
    <xdr:ext cx="264560" cy="453137"/>
    <xdr:sp macro="" textlink="">
      <xdr:nvSpPr>
        <xdr:cNvPr id="22" name="TextBox 21"/>
        <xdr:cNvSpPr txBox="1"/>
      </xdr:nvSpPr>
      <xdr:spPr>
        <a:xfrm rot="16200000">
          <a:off x="8792536" y="5914064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8</xdr:col>
      <xdr:colOff>123825</xdr:colOff>
      <xdr:row>11</xdr:row>
      <xdr:rowOff>142875</xdr:rowOff>
    </xdr:from>
    <xdr:ext cx="514243" cy="264560"/>
    <xdr:sp macro="" textlink="">
      <xdr:nvSpPr>
        <xdr:cNvPr id="24" name="TextBox 23"/>
        <xdr:cNvSpPr txBox="1"/>
      </xdr:nvSpPr>
      <xdr:spPr>
        <a:xfrm>
          <a:off x="7791450" y="3486150"/>
          <a:ext cx="5142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uk-UA" sz="1100"/>
            <a:t>Ду 25</a:t>
          </a:r>
          <a:endParaRPr lang="ru-RU" sz="1100"/>
        </a:p>
      </xdr:txBody>
    </xdr:sp>
    <xdr:clientData/>
  </xdr:one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295275</xdr:colOff>
      <xdr:row>13</xdr:row>
      <xdr:rowOff>180975</xdr:rowOff>
    </xdr:from>
    <xdr:to>
      <xdr:col>14</xdr:col>
      <xdr:colOff>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9182100" y="3905250"/>
          <a:ext cx="2143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104775</xdr:rowOff>
    </xdr:from>
    <xdr:ext cx="524631" cy="264560"/>
    <xdr:sp macro="" textlink="">
      <xdr:nvSpPr>
        <xdr:cNvPr id="12" name="TextBox 11"/>
        <xdr:cNvSpPr txBox="1"/>
      </xdr:nvSpPr>
      <xdr:spPr>
        <a:xfrm>
          <a:off x="11020425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9</xdr:col>
      <xdr:colOff>577713</xdr:colOff>
      <xdr:row>3</xdr:row>
      <xdr:rowOff>165239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724902" y="1724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8</xdr:row>
      <xdr:rowOff>95250</xdr:rowOff>
    </xdr:from>
    <xdr:to>
      <xdr:col>10</xdr:col>
      <xdr:colOff>396975</xdr:colOff>
      <xdr:row>10</xdr:row>
      <xdr:rowOff>74250</xdr:rowOff>
    </xdr:to>
    <xdr:grpSp>
      <xdr:nvGrpSpPr>
        <xdr:cNvPr id="15" name="Группа 14"/>
        <xdr:cNvGrpSpPr/>
      </xdr:nvGrpSpPr>
      <xdr:grpSpPr>
        <a:xfrm rot="10800000">
          <a:off x="9067800" y="28670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76200</xdr:colOff>
      <xdr:row>13</xdr:row>
      <xdr:rowOff>180975</xdr:rowOff>
    </xdr:from>
    <xdr:to>
      <xdr:col>10</xdr:col>
      <xdr:colOff>304800</xdr:colOff>
      <xdr:row>14</xdr:row>
      <xdr:rowOff>9525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7134225" y="390525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1295400</xdr:colOff>
      <xdr:row>12</xdr:row>
      <xdr:rowOff>76200</xdr:rowOff>
    </xdr:from>
    <xdr:ext cx="524631" cy="264560"/>
    <xdr:sp macro="" textlink="">
      <xdr:nvSpPr>
        <xdr:cNvPr id="19" name="TextBox 18"/>
        <xdr:cNvSpPr txBox="1"/>
      </xdr:nvSpPr>
      <xdr:spPr>
        <a:xfrm>
          <a:off x="68580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11</xdr:col>
      <xdr:colOff>571499</xdr:colOff>
      <xdr:row>4</xdr:row>
      <xdr:rowOff>73847</xdr:rowOff>
    </xdr:from>
    <xdr:ext cx="264560" cy="453137"/>
    <xdr:sp macro="" textlink="">
      <xdr:nvSpPr>
        <xdr:cNvPr id="20" name="TextBox 19"/>
        <xdr:cNvSpPr txBox="1"/>
      </xdr:nvSpPr>
      <xdr:spPr>
        <a:xfrm rot="-4260000">
          <a:off x="9973635" y="1796911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12</xdr:col>
      <xdr:colOff>270011</xdr:colOff>
      <xdr:row>5</xdr:row>
      <xdr:rowOff>101461</xdr:rowOff>
    </xdr:from>
    <xdr:to>
      <xdr:col>12</xdr:col>
      <xdr:colOff>289061</xdr:colOff>
      <xdr:row>14</xdr:row>
      <xdr:rowOff>63361</xdr:rowOff>
    </xdr:to>
    <xdr:cxnSp macro="">
      <xdr:nvCxnSpPr>
        <xdr:cNvPr id="21" name="Прямая соединительная линия 20"/>
        <xdr:cNvCxnSpPr/>
      </xdr:nvCxnSpPr>
      <xdr:spPr>
        <a:xfrm rot="-4260000" flipV="1">
          <a:off x="9356861" y="2939911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127136</xdr:colOff>
      <xdr:row>8</xdr:row>
      <xdr:rowOff>158611</xdr:rowOff>
    </xdr:from>
    <xdr:to>
      <xdr:col>12</xdr:col>
      <xdr:colOff>343136</xdr:colOff>
      <xdr:row>10</xdr:row>
      <xdr:rowOff>137611</xdr:rowOff>
    </xdr:to>
    <xdr:grpSp>
      <xdr:nvGrpSpPr>
        <xdr:cNvPr id="22" name="Группа 21"/>
        <xdr:cNvGrpSpPr/>
      </xdr:nvGrpSpPr>
      <xdr:grpSpPr>
        <a:xfrm rot="-9540000">
          <a:off x="10233161" y="2930386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6</xdr:row>
      <xdr:rowOff>238125</xdr:rowOff>
    </xdr:from>
    <xdr:to>
      <xdr:col>13</xdr:col>
      <xdr:colOff>237675</xdr:colOff>
      <xdr:row>24</xdr:row>
      <xdr:rowOff>28125</xdr:rowOff>
    </xdr:to>
    <xdr:sp macro="" textlink="">
      <xdr:nvSpPr>
        <xdr:cNvPr id="2" name="Прямоугольник 1"/>
        <xdr:cNvSpPr/>
      </xdr:nvSpPr>
      <xdr:spPr>
        <a:xfrm>
          <a:off x="7353300" y="2247900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476250</xdr:colOff>
      <xdr:row>15</xdr:row>
      <xdr:rowOff>142875</xdr:rowOff>
    </xdr:from>
    <xdr:to>
      <xdr:col>19</xdr:col>
      <xdr:colOff>227708</xdr:colOff>
      <xdr:row>17</xdr:row>
      <xdr:rowOff>127644</xdr:rowOff>
    </xdr:to>
    <xdr:grpSp>
      <xdr:nvGrpSpPr>
        <xdr:cNvPr id="3" name="Группа 2"/>
        <xdr:cNvGrpSpPr/>
      </xdr:nvGrpSpPr>
      <xdr:grpSpPr>
        <a:xfrm rot="1670272">
          <a:off x="14239875" y="42481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57150</xdr:colOff>
      <xdr:row>11</xdr:row>
      <xdr:rowOff>161925</xdr:rowOff>
    </xdr:from>
    <xdr:to>
      <xdr:col>11</xdr:col>
      <xdr:colOff>95250</xdr:colOff>
      <xdr:row>11</xdr:row>
      <xdr:rowOff>171450</xdr:rowOff>
    </xdr:to>
    <xdr:cxnSp macro="">
      <xdr:nvCxnSpPr>
        <xdr:cNvPr id="15" name="Прямая соединительная линия 14"/>
        <xdr:cNvCxnSpPr/>
      </xdr:nvCxnSpPr>
      <xdr:spPr>
        <a:xfrm flipV="1">
          <a:off x="7000875" y="3505200"/>
          <a:ext cx="25908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95250</xdr:colOff>
      <xdr:row>24</xdr:row>
      <xdr:rowOff>57152</xdr:rowOff>
    </xdr:from>
    <xdr:ext cx="264560" cy="524631"/>
    <xdr:sp macro="" textlink="">
      <xdr:nvSpPr>
        <xdr:cNvPr id="16" name="TextBox 15"/>
        <xdr:cNvSpPr txBox="1"/>
      </xdr:nvSpPr>
      <xdr:spPr>
        <a:xfrm rot="5400000">
          <a:off x="9461639" y="6006963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11</xdr:col>
      <xdr:colOff>109540</xdr:colOff>
      <xdr:row>11</xdr:row>
      <xdr:rowOff>142880</xdr:rowOff>
    </xdr:from>
    <xdr:to>
      <xdr:col>11</xdr:col>
      <xdr:colOff>114303</xdr:colOff>
      <xdr:row>24</xdr:row>
      <xdr:rowOff>566742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58166" y="4933954"/>
          <a:ext cx="2900362" cy="476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1222514</xdr:colOff>
      <xdr:row>10</xdr:row>
      <xdr:rowOff>34786</xdr:rowOff>
    </xdr:from>
    <xdr:ext cx="524631" cy="264560"/>
    <xdr:sp macro="" textlink="">
      <xdr:nvSpPr>
        <xdr:cNvPr id="27" name="TextBox 26"/>
        <xdr:cNvSpPr txBox="1"/>
      </xdr:nvSpPr>
      <xdr:spPr>
        <a:xfrm>
          <a:off x="6785114" y="31875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11</xdr:col>
      <xdr:colOff>104775</xdr:colOff>
      <xdr:row>14</xdr:row>
      <xdr:rowOff>19050</xdr:rowOff>
    </xdr:from>
    <xdr:to>
      <xdr:col>15</xdr:col>
      <xdr:colOff>257175</xdr:colOff>
      <xdr:row>14</xdr:row>
      <xdr:rowOff>28575</xdr:rowOff>
    </xdr:to>
    <xdr:cxnSp macro="">
      <xdr:nvCxnSpPr>
        <xdr:cNvPr id="21" name="Прямая соединительная линия 20"/>
        <xdr:cNvCxnSpPr/>
      </xdr:nvCxnSpPr>
      <xdr:spPr>
        <a:xfrm flipV="1">
          <a:off x="9601200" y="3933825"/>
          <a:ext cx="25908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204225</xdr:colOff>
      <xdr:row>13</xdr:row>
      <xdr:rowOff>110100</xdr:rowOff>
    </xdr:from>
    <xdr:to>
      <xdr:col>12</xdr:col>
      <xdr:colOff>564225</xdr:colOff>
      <xdr:row>14</xdr:row>
      <xdr:rowOff>135600</xdr:rowOff>
    </xdr:to>
    <xdr:grpSp>
      <xdr:nvGrpSpPr>
        <xdr:cNvPr id="17" name="Группа 16"/>
        <xdr:cNvGrpSpPr/>
      </xdr:nvGrpSpPr>
      <xdr:grpSpPr>
        <a:xfrm rot="16200000">
          <a:off x="10382250" y="3762375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14</xdr:col>
      <xdr:colOff>0</xdr:colOff>
      <xdr:row>12</xdr:row>
      <xdr:rowOff>0</xdr:rowOff>
    </xdr:from>
    <xdr:ext cx="524631" cy="264560"/>
    <xdr:sp macro="" textlink="">
      <xdr:nvSpPr>
        <xdr:cNvPr id="22" name="TextBox 21"/>
        <xdr:cNvSpPr txBox="1"/>
      </xdr:nvSpPr>
      <xdr:spPr>
        <a:xfrm>
          <a:off x="11325225" y="35337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6</xdr:row>
      <xdr:rowOff>238125</xdr:rowOff>
    </xdr:from>
    <xdr:to>
      <xdr:col>13</xdr:col>
      <xdr:colOff>237675</xdr:colOff>
      <xdr:row>24</xdr:row>
      <xdr:rowOff>28125</xdr:rowOff>
    </xdr:to>
    <xdr:sp macro="" textlink="">
      <xdr:nvSpPr>
        <xdr:cNvPr id="2" name="Прямоугольник 1"/>
        <xdr:cNvSpPr/>
      </xdr:nvSpPr>
      <xdr:spPr>
        <a:xfrm>
          <a:off x="7353300" y="2247900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476250</xdr:colOff>
      <xdr:row>15</xdr:row>
      <xdr:rowOff>142875</xdr:rowOff>
    </xdr:from>
    <xdr:to>
      <xdr:col>19</xdr:col>
      <xdr:colOff>227708</xdr:colOff>
      <xdr:row>17</xdr:row>
      <xdr:rowOff>127644</xdr:rowOff>
    </xdr:to>
    <xdr:grpSp>
      <xdr:nvGrpSpPr>
        <xdr:cNvPr id="3" name="Группа 2"/>
        <xdr:cNvGrpSpPr/>
      </xdr:nvGrpSpPr>
      <xdr:grpSpPr>
        <a:xfrm rot="1670272">
          <a:off x="14277781" y="4302773"/>
          <a:ext cx="363779" cy="373544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89209" y="3965510"/>
          <a:ext cx="457200" cy="477402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514350</xdr:colOff>
      <xdr:row>9</xdr:row>
      <xdr:rowOff>9525</xdr:rowOff>
    </xdr:from>
    <xdr:to>
      <xdr:col>14</xdr:col>
      <xdr:colOff>57150</xdr:colOff>
      <xdr:row>9</xdr:row>
      <xdr:rowOff>19050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8791575" y="2971800"/>
          <a:ext cx="25908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352425</xdr:colOff>
      <xdr:row>24</xdr:row>
      <xdr:rowOff>38103</xdr:rowOff>
    </xdr:from>
    <xdr:ext cx="264560" cy="524631"/>
    <xdr:sp macro="" textlink="">
      <xdr:nvSpPr>
        <xdr:cNvPr id="12" name="TextBox 11"/>
        <xdr:cNvSpPr txBox="1"/>
      </xdr:nvSpPr>
      <xdr:spPr>
        <a:xfrm rot="5400000">
          <a:off x="10328414" y="598791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9</xdr:col>
      <xdr:colOff>533400</xdr:colOff>
      <xdr:row>9</xdr:row>
      <xdr:rowOff>9531</xdr:rowOff>
    </xdr:from>
    <xdr:to>
      <xdr:col>9</xdr:col>
      <xdr:colOff>533404</xdr:colOff>
      <xdr:row>21</xdr:row>
      <xdr:rowOff>38103</xdr:rowOff>
    </xdr:to>
    <xdr:cxnSp macro="">
      <xdr:nvCxnSpPr>
        <xdr:cNvPr id="13" name="Прямая соединительная линия 12"/>
        <xdr:cNvCxnSpPr/>
      </xdr:nvCxnSpPr>
      <xdr:spPr>
        <a:xfrm rot="5400000">
          <a:off x="7653341" y="4129090"/>
          <a:ext cx="2314572" cy="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270014</xdr:colOff>
      <xdr:row>7</xdr:row>
      <xdr:rowOff>120511</xdr:rowOff>
    </xdr:from>
    <xdr:ext cx="524631" cy="264560"/>
    <xdr:sp macro="" textlink="">
      <xdr:nvSpPr>
        <xdr:cNvPr id="14" name="TextBox 13"/>
        <xdr:cNvSpPr txBox="1"/>
      </xdr:nvSpPr>
      <xdr:spPr>
        <a:xfrm>
          <a:off x="10985639" y="27017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600</a:t>
          </a:r>
          <a:endParaRPr lang="ru-RU" sz="1100"/>
        </a:p>
      </xdr:txBody>
    </xdr:sp>
    <xdr:clientData/>
  </xdr:oneCellAnchor>
  <xdr:twoCellAnchor>
    <xdr:from>
      <xdr:col>9</xdr:col>
      <xdr:colOff>542925</xdr:colOff>
      <xdr:row>21</xdr:row>
      <xdr:rowOff>28575</xdr:rowOff>
    </xdr:from>
    <xdr:to>
      <xdr:col>12</xdr:col>
      <xdr:colOff>323850</xdr:colOff>
      <xdr:row>21</xdr:row>
      <xdr:rowOff>28576</xdr:rowOff>
    </xdr:to>
    <xdr:cxnSp macro="">
      <xdr:nvCxnSpPr>
        <xdr:cNvPr id="15" name="Прямая соединительная линия 14"/>
        <xdr:cNvCxnSpPr/>
      </xdr:nvCxnSpPr>
      <xdr:spPr>
        <a:xfrm flipV="1">
          <a:off x="8820150" y="5276850"/>
          <a:ext cx="16097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1238250</xdr:colOff>
      <xdr:row>14</xdr:row>
      <xdr:rowOff>38100</xdr:rowOff>
    </xdr:from>
    <xdr:ext cx="453137" cy="264560"/>
    <xdr:sp macro="" textlink="">
      <xdr:nvSpPr>
        <xdr:cNvPr id="19" name="TextBox 18"/>
        <xdr:cNvSpPr txBox="1"/>
      </xdr:nvSpPr>
      <xdr:spPr>
        <a:xfrm>
          <a:off x="6800850" y="3952875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6</xdr:col>
      <xdr:colOff>76200</xdr:colOff>
      <xdr:row>15</xdr:row>
      <xdr:rowOff>133351</xdr:rowOff>
    </xdr:from>
    <xdr:to>
      <xdr:col>9</xdr:col>
      <xdr:colOff>542925</xdr:colOff>
      <xdr:row>15</xdr:row>
      <xdr:rowOff>142875</xdr:rowOff>
    </xdr:to>
    <xdr:cxnSp macro="">
      <xdr:nvCxnSpPr>
        <xdr:cNvPr id="22" name="Прямая соединительная линия 21"/>
        <xdr:cNvCxnSpPr/>
      </xdr:nvCxnSpPr>
      <xdr:spPr>
        <a:xfrm flipV="1">
          <a:off x="7019925" y="4238626"/>
          <a:ext cx="1800225" cy="95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528075</xdr:colOff>
      <xdr:row>15</xdr:row>
      <xdr:rowOff>24375</xdr:rowOff>
    </xdr:from>
    <xdr:to>
      <xdr:col>9</xdr:col>
      <xdr:colOff>278475</xdr:colOff>
      <xdr:row>16</xdr:row>
      <xdr:rowOff>49875</xdr:rowOff>
    </xdr:to>
    <xdr:grpSp>
      <xdr:nvGrpSpPr>
        <xdr:cNvPr id="16" name="Группа 15"/>
        <xdr:cNvGrpSpPr/>
      </xdr:nvGrpSpPr>
      <xdr:grpSpPr>
        <a:xfrm rot="16200000">
          <a:off x="8277808" y="4112856"/>
          <a:ext cx="219888" cy="362722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424425</xdr:colOff>
      <xdr:row>11</xdr:row>
      <xdr:rowOff>156600</xdr:rowOff>
    </xdr:from>
    <xdr:to>
      <xdr:col>10</xdr:col>
      <xdr:colOff>30825</xdr:colOff>
      <xdr:row>13</xdr:row>
      <xdr:rowOff>135600</xdr:rowOff>
    </xdr:to>
    <xdr:grpSp>
      <xdr:nvGrpSpPr>
        <xdr:cNvPr id="28" name="Группа 27"/>
        <xdr:cNvGrpSpPr/>
      </xdr:nvGrpSpPr>
      <xdr:grpSpPr>
        <a:xfrm>
          <a:off x="8715063" y="3538947"/>
          <a:ext cx="218721" cy="367775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304801</xdr:colOff>
      <xdr:row>9</xdr:row>
      <xdr:rowOff>19052</xdr:rowOff>
    </xdr:from>
    <xdr:to>
      <xdr:col>12</xdr:col>
      <xdr:colOff>304805</xdr:colOff>
      <xdr:row>14</xdr:row>
      <xdr:rowOff>66677</xdr:rowOff>
    </xdr:to>
    <xdr:cxnSp macro="">
      <xdr:nvCxnSpPr>
        <xdr:cNvPr id="31" name="Прямая соединительная линия 30"/>
        <xdr:cNvCxnSpPr/>
      </xdr:nvCxnSpPr>
      <xdr:spPr>
        <a:xfrm rot="5400000">
          <a:off x="9910765" y="3481388"/>
          <a:ext cx="1000125" cy="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323853</xdr:colOff>
      <xdr:row>16</xdr:row>
      <xdr:rowOff>161926</xdr:rowOff>
    </xdr:from>
    <xdr:to>
      <xdr:col>12</xdr:col>
      <xdr:colOff>333375</xdr:colOff>
      <xdr:row>24</xdr:row>
      <xdr:rowOff>371478</xdr:rowOff>
    </xdr:to>
    <xdr:cxnSp macro="">
      <xdr:nvCxnSpPr>
        <xdr:cNvPr id="33" name="Прямая соединительная линия 32"/>
        <xdr:cNvCxnSpPr/>
      </xdr:nvCxnSpPr>
      <xdr:spPr>
        <a:xfrm rot="16200000" flipH="1">
          <a:off x="9567863" y="5319716"/>
          <a:ext cx="1733552" cy="952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200025</xdr:colOff>
      <xdr:row>11</xdr:row>
      <xdr:rowOff>19050</xdr:rowOff>
    </xdr:from>
    <xdr:to>
      <xdr:col>12</xdr:col>
      <xdr:colOff>416025</xdr:colOff>
      <xdr:row>12</xdr:row>
      <xdr:rowOff>188550</xdr:rowOff>
    </xdr:to>
    <xdr:grpSp>
      <xdr:nvGrpSpPr>
        <xdr:cNvPr id="36" name="Группа 35"/>
        <xdr:cNvGrpSpPr/>
      </xdr:nvGrpSpPr>
      <xdr:grpSpPr>
        <a:xfrm>
          <a:off x="10327627" y="3401397"/>
          <a:ext cx="216000" cy="363888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219075</xdr:colOff>
      <xdr:row>18</xdr:row>
      <xdr:rowOff>57150</xdr:rowOff>
    </xdr:from>
    <xdr:to>
      <xdr:col>12</xdr:col>
      <xdr:colOff>435075</xdr:colOff>
      <xdr:row>20</xdr:row>
      <xdr:rowOff>36150</xdr:rowOff>
    </xdr:to>
    <xdr:grpSp>
      <xdr:nvGrpSpPr>
        <xdr:cNvPr id="39" name="Группа 38"/>
        <xdr:cNvGrpSpPr/>
      </xdr:nvGrpSpPr>
      <xdr:grpSpPr>
        <a:xfrm>
          <a:off x="10346677" y="4800211"/>
          <a:ext cx="216000" cy="367776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4220</xdr:colOff>
      <xdr:row>13</xdr:row>
      <xdr:rowOff>140372</xdr:rowOff>
    </xdr:from>
    <xdr:to>
      <xdr:col>12</xdr:col>
      <xdr:colOff>5013</xdr:colOff>
      <xdr:row>14</xdr:row>
      <xdr:rowOff>86020</xdr:rowOff>
    </xdr:to>
    <xdr:cxnSp macro="">
      <xdr:nvCxnSpPr>
        <xdr:cNvPr id="42" name="Прямая соединительная линия 41"/>
        <xdr:cNvCxnSpPr/>
      </xdr:nvCxnSpPr>
      <xdr:spPr>
        <a:xfrm rot="5400000">
          <a:off x="10058109" y="3942852"/>
          <a:ext cx="136148" cy="79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13</xdr:row>
      <xdr:rowOff>144463</xdr:rowOff>
    </xdr:from>
    <xdr:to>
      <xdr:col>12</xdr:col>
      <xdr:colOff>298785</xdr:colOff>
      <xdr:row>13</xdr:row>
      <xdr:rowOff>145381</xdr:rowOff>
    </xdr:to>
    <xdr:cxnSp macro="">
      <xdr:nvCxnSpPr>
        <xdr:cNvPr id="45" name="Прямая соединительная линия 44"/>
        <xdr:cNvCxnSpPr/>
      </xdr:nvCxnSpPr>
      <xdr:spPr>
        <a:xfrm flipV="1">
          <a:off x="10121566" y="3879266"/>
          <a:ext cx="298785" cy="91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498525</xdr:colOff>
      <xdr:row>14</xdr:row>
      <xdr:rowOff>85725</xdr:rowOff>
    </xdr:from>
    <xdr:to>
      <xdr:col>12</xdr:col>
      <xdr:colOff>140925</xdr:colOff>
      <xdr:row>17</xdr:row>
      <xdr:rowOff>54225</xdr:rowOff>
    </xdr:to>
    <xdr:sp macro="" textlink="">
      <xdr:nvSpPr>
        <xdr:cNvPr id="49" name="Прямоугольный треугольник 48"/>
        <xdr:cNvSpPr/>
      </xdr:nvSpPr>
      <xdr:spPr>
        <a:xfrm rot="10800000">
          <a:off x="9994950" y="4010025"/>
          <a:ext cx="252000" cy="540000"/>
        </a:xfrm>
        <a:prstGeom prst="rt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495300</xdr:colOff>
      <xdr:row>14</xdr:row>
      <xdr:rowOff>85725</xdr:rowOff>
    </xdr:from>
    <xdr:to>
      <xdr:col>12</xdr:col>
      <xdr:colOff>137700</xdr:colOff>
      <xdr:row>17</xdr:row>
      <xdr:rowOff>54225</xdr:rowOff>
    </xdr:to>
    <xdr:sp macro="" textlink="">
      <xdr:nvSpPr>
        <xdr:cNvPr id="50" name="Прямоугольный треугольник 49"/>
        <xdr:cNvSpPr/>
      </xdr:nvSpPr>
      <xdr:spPr>
        <a:xfrm>
          <a:off x="9991725" y="4010025"/>
          <a:ext cx="252000" cy="540000"/>
        </a:xfrm>
        <a:prstGeom prst="rtTriangl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12</xdr:col>
      <xdr:colOff>15039</xdr:colOff>
      <xdr:row>17</xdr:row>
      <xdr:rowOff>153988</xdr:rowOff>
    </xdr:from>
    <xdr:to>
      <xdr:col>12</xdr:col>
      <xdr:colOff>323850</xdr:colOff>
      <xdr:row>17</xdr:row>
      <xdr:rowOff>155408</xdr:rowOff>
    </xdr:to>
    <xdr:cxnSp macro="">
      <xdr:nvCxnSpPr>
        <xdr:cNvPr id="53" name="Прямая соединительная линия 52"/>
        <xdr:cNvCxnSpPr/>
      </xdr:nvCxnSpPr>
      <xdr:spPr>
        <a:xfrm flipV="1">
          <a:off x="10136605" y="4650791"/>
          <a:ext cx="308811" cy="14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15039</xdr:colOff>
      <xdr:row>17</xdr:row>
      <xdr:rowOff>50132</xdr:rowOff>
    </xdr:from>
    <xdr:to>
      <xdr:col>12</xdr:col>
      <xdr:colOff>15833</xdr:colOff>
      <xdr:row>17</xdr:row>
      <xdr:rowOff>160424</xdr:rowOff>
    </xdr:to>
    <xdr:cxnSp macro="">
      <xdr:nvCxnSpPr>
        <xdr:cNvPr id="62" name="Прямая соединительная линия 61"/>
        <xdr:cNvCxnSpPr/>
      </xdr:nvCxnSpPr>
      <xdr:spPr>
        <a:xfrm rot="5400000">
          <a:off x="10081856" y="4601684"/>
          <a:ext cx="110292" cy="79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258177</xdr:colOff>
      <xdr:row>16</xdr:row>
      <xdr:rowOff>167940</xdr:rowOff>
    </xdr:from>
    <xdr:to>
      <xdr:col>12</xdr:col>
      <xdr:colOff>394325</xdr:colOff>
      <xdr:row>16</xdr:row>
      <xdr:rowOff>168733</xdr:rowOff>
    </xdr:to>
    <xdr:cxnSp macro="">
      <xdr:nvCxnSpPr>
        <xdr:cNvPr id="64" name="Прямая соединительная линия 63"/>
        <xdr:cNvCxnSpPr/>
      </xdr:nvCxnSpPr>
      <xdr:spPr>
        <a:xfrm rot="10800000">
          <a:off x="10379743" y="4474243"/>
          <a:ext cx="136148" cy="79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235618</xdr:colOff>
      <xdr:row>14</xdr:row>
      <xdr:rowOff>80210</xdr:rowOff>
    </xdr:from>
    <xdr:to>
      <xdr:col>12</xdr:col>
      <xdr:colOff>371766</xdr:colOff>
      <xdr:row>14</xdr:row>
      <xdr:rowOff>81003</xdr:rowOff>
    </xdr:to>
    <xdr:cxnSp macro="">
      <xdr:nvCxnSpPr>
        <xdr:cNvPr id="67" name="Прямая соединительная линия 66"/>
        <xdr:cNvCxnSpPr/>
      </xdr:nvCxnSpPr>
      <xdr:spPr>
        <a:xfrm rot="10800000">
          <a:off x="10357184" y="4005513"/>
          <a:ext cx="136148" cy="79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295275</xdr:colOff>
      <xdr:row>13</xdr:row>
      <xdr:rowOff>180975</xdr:rowOff>
    </xdr:from>
    <xdr:to>
      <xdr:col>14</xdr:col>
      <xdr:colOff>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9182100" y="3905250"/>
          <a:ext cx="2143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104775</xdr:rowOff>
    </xdr:from>
    <xdr:ext cx="524631" cy="264560"/>
    <xdr:sp macro="" textlink="">
      <xdr:nvSpPr>
        <xdr:cNvPr id="12" name="TextBox 11"/>
        <xdr:cNvSpPr txBox="1"/>
      </xdr:nvSpPr>
      <xdr:spPr>
        <a:xfrm>
          <a:off x="11020425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9</xdr:col>
      <xdr:colOff>577713</xdr:colOff>
      <xdr:row>3</xdr:row>
      <xdr:rowOff>165239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724902" y="1724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8</xdr:row>
      <xdr:rowOff>95250</xdr:rowOff>
    </xdr:from>
    <xdr:to>
      <xdr:col>10</xdr:col>
      <xdr:colOff>396975</xdr:colOff>
      <xdr:row>10</xdr:row>
      <xdr:rowOff>74250</xdr:rowOff>
    </xdr:to>
    <xdr:grpSp>
      <xdr:nvGrpSpPr>
        <xdr:cNvPr id="15" name="Группа 14"/>
        <xdr:cNvGrpSpPr/>
      </xdr:nvGrpSpPr>
      <xdr:grpSpPr>
        <a:xfrm rot="10800000">
          <a:off x="9067800" y="28670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76200</xdr:colOff>
      <xdr:row>13</xdr:row>
      <xdr:rowOff>180975</xdr:rowOff>
    </xdr:from>
    <xdr:to>
      <xdr:col>10</xdr:col>
      <xdr:colOff>304800</xdr:colOff>
      <xdr:row>14</xdr:row>
      <xdr:rowOff>9525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7134225" y="390525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1295400</xdr:colOff>
      <xdr:row>12</xdr:row>
      <xdr:rowOff>76200</xdr:rowOff>
    </xdr:from>
    <xdr:ext cx="524631" cy="264560"/>
    <xdr:sp macro="" textlink="">
      <xdr:nvSpPr>
        <xdr:cNvPr id="19" name="TextBox 18"/>
        <xdr:cNvSpPr txBox="1"/>
      </xdr:nvSpPr>
      <xdr:spPr>
        <a:xfrm>
          <a:off x="68580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295275</xdr:colOff>
      <xdr:row>13</xdr:row>
      <xdr:rowOff>180975</xdr:rowOff>
    </xdr:from>
    <xdr:to>
      <xdr:col>14</xdr:col>
      <xdr:colOff>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9182100" y="3905250"/>
          <a:ext cx="2143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104775</xdr:rowOff>
    </xdr:from>
    <xdr:ext cx="524631" cy="264560"/>
    <xdr:sp macro="" textlink="">
      <xdr:nvSpPr>
        <xdr:cNvPr id="12" name="TextBox 11"/>
        <xdr:cNvSpPr txBox="1"/>
      </xdr:nvSpPr>
      <xdr:spPr>
        <a:xfrm>
          <a:off x="11020425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8</xdr:row>
      <xdr:rowOff>0</xdr:rowOff>
    </xdr:from>
    <xdr:to>
      <xdr:col>10</xdr:col>
      <xdr:colOff>304800</xdr:colOff>
      <xdr:row>14</xdr:row>
      <xdr:rowOff>0</xdr:rowOff>
    </xdr:to>
    <xdr:cxnSp macro="">
      <xdr:nvCxnSpPr>
        <xdr:cNvPr id="13" name="Прямая соединительная линия 12"/>
        <xdr:cNvCxnSpPr/>
      </xdr:nvCxnSpPr>
      <xdr:spPr>
        <a:xfrm rot="16200000" flipV="1">
          <a:off x="8615363" y="3338512"/>
          <a:ext cx="11430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10</xdr:row>
      <xdr:rowOff>123825</xdr:rowOff>
    </xdr:from>
    <xdr:to>
      <xdr:col>10</xdr:col>
      <xdr:colOff>406500</xdr:colOff>
      <xdr:row>12</xdr:row>
      <xdr:rowOff>102825</xdr:rowOff>
    </xdr:to>
    <xdr:grpSp>
      <xdr:nvGrpSpPr>
        <xdr:cNvPr id="14" name="Группа 13"/>
        <xdr:cNvGrpSpPr/>
      </xdr:nvGrpSpPr>
      <xdr:grpSpPr>
        <a:xfrm>
          <a:off x="9077325" y="327660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9525</xdr:colOff>
      <xdr:row>13</xdr:row>
      <xdr:rowOff>171450</xdr:rowOff>
    </xdr:from>
    <xdr:to>
      <xdr:col>10</xdr:col>
      <xdr:colOff>323850</xdr:colOff>
      <xdr:row>13</xdr:row>
      <xdr:rowOff>180975</xdr:rowOff>
    </xdr:to>
    <xdr:cxnSp macro="">
      <xdr:nvCxnSpPr>
        <xdr:cNvPr id="18" name="Прямая соединительная линия 17"/>
        <xdr:cNvCxnSpPr/>
      </xdr:nvCxnSpPr>
      <xdr:spPr>
        <a:xfrm>
          <a:off x="7067550" y="3895725"/>
          <a:ext cx="2143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1304925</xdr:colOff>
      <xdr:row>12</xdr:row>
      <xdr:rowOff>28575</xdr:rowOff>
    </xdr:from>
    <xdr:ext cx="524631" cy="264560"/>
    <xdr:sp macro="" textlink="">
      <xdr:nvSpPr>
        <xdr:cNvPr id="19" name="TextBox 18"/>
        <xdr:cNvSpPr txBox="1"/>
      </xdr:nvSpPr>
      <xdr:spPr>
        <a:xfrm>
          <a:off x="6867525" y="35623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142875</xdr:colOff>
      <xdr:row>7</xdr:row>
      <xdr:rowOff>47625</xdr:rowOff>
    </xdr:from>
    <xdr:to>
      <xdr:col>10</xdr:col>
      <xdr:colOff>503933</xdr:colOff>
      <xdr:row>9</xdr:row>
      <xdr:rowOff>32394</xdr:rowOff>
    </xdr:to>
    <xdr:grpSp>
      <xdr:nvGrpSpPr>
        <xdr:cNvPr id="3" name="Группа 2"/>
        <xdr:cNvGrpSpPr/>
      </xdr:nvGrpSpPr>
      <xdr:grpSpPr>
        <a:xfrm rot="1670272">
          <a:off x="9029700" y="26289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295275</xdr:colOff>
      <xdr:row>13</xdr:row>
      <xdr:rowOff>180975</xdr:rowOff>
    </xdr:from>
    <xdr:to>
      <xdr:col>14</xdr:col>
      <xdr:colOff>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9182100" y="3905250"/>
          <a:ext cx="2143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104775</xdr:rowOff>
    </xdr:from>
    <xdr:ext cx="524631" cy="264560"/>
    <xdr:sp macro="" textlink="">
      <xdr:nvSpPr>
        <xdr:cNvPr id="12" name="TextBox 11"/>
        <xdr:cNvSpPr txBox="1"/>
      </xdr:nvSpPr>
      <xdr:spPr>
        <a:xfrm>
          <a:off x="11020425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13</xdr:row>
      <xdr:rowOff>161925</xdr:rowOff>
    </xdr:from>
    <xdr:to>
      <xdr:col>10</xdr:col>
      <xdr:colOff>333375</xdr:colOff>
      <xdr:row>24</xdr:row>
      <xdr:rowOff>123825</xdr:rowOff>
    </xdr:to>
    <xdr:cxnSp macro="">
      <xdr:nvCxnSpPr>
        <xdr:cNvPr id="13" name="Прямая соединительная линия 12"/>
        <xdr:cNvCxnSpPr/>
      </xdr:nvCxnSpPr>
      <xdr:spPr>
        <a:xfrm rot="16200000" flipV="1">
          <a:off x="8181975" y="490537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16</xdr:row>
      <xdr:rowOff>123825</xdr:rowOff>
    </xdr:from>
    <xdr:to>
      <xdr:col>10</xdr:col>
      <xdr:colOff>425550</xdr:colOff>
      <xdr:row>18</xdr:row>
      <xdr:rowOff>102825</xdr:rowOff>
    </xdr:to>
    <xdr:grpSp>
      <xdr:nvGrpSpPr>
        <xdr:cNvPr id="14" name="Группа 13"/>
        <xdr:cNvGrpSpPr/>
      </xdr:nvGrpSpPr>
      <xdr:grpSpPr>
        <a:xfrm>
          <a:off x="9096375" y="4419600"/>
          <a:ext cx="216000" cy="360000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57151</xdr:colOff>
      <xdr:row>23</xdr:row>
      <xdr:rowOff>21403</xdr:rowOff>
    </xdr:from>
    <xdr:ext cx="264560" cy="524631"/>
    <xdr:sp macro="" textlink="">
      <xdr:nvSpPr>
        <xdr:cNvPr id="17" name="TextBox 16"/>
        <xdr:cNvSpPr txBox="1"/>
      </xdr:nvSpPr>
      <xdr:spPr>
        <a:xfrm rot="16200000">
          <a:off x="8813940" y="578071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7</xdr:col>
      <xdr:colOff>9525</xdr:colOff>
      <xdr:row>13</xdr:row>
      <xdr:rowOff>171450</xdr:rowOff>
    </xdr:from>
    <xdr:to>
      <xdr:col>10</xdr:col>
      <xdr:colOff>323850</xdr:colOff>
      <xdr:row>13</xdr:row>
      <xdr:rowOff>180975</xdr:rowOff>
    </xdr:to>
    <xdr:cxnSp macro="">
      <xdr:nvCxnSpPr>
        <xdr:cNvPr id="18" name="Прямая соединительная линия 17"/>
        <xdr:cNvCxnSpPr/>
      </xdr:nvCxnSpPr>
      <xdr:spPr>
        <a:xfrm>
          <a:off x="7067550" y="3895725"/>
          <a:ext cx="2143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1304925</xdr:colOff>
      <xdr:row>12</xdr:row>
      <xdr:rowOff>28575</xdr:rowOff>
    </xdr:from>
    <xdr:ext cx="524631" cy="264560"/>
    <xdr:sp macro="" textlink="">
      <xdr:nvSpPr>
        <xdr:cNvPr id="22" name="TextBox 21"/>
        <xdr:cNvSpPr txBox="1"/>
      </xdr:nvSpPr>
      <xdr:spPr>
        <a:xfrm>
          <a:off x="6867525" y="35623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295275</xdr:colOff>
      <xdr:row>13</xdr:row>
      <xdr:rowOff>180975</xdr:rowOff>
    </xdr:from>
    <xdr:to>
      <xdr:col>14</xdr:col>
      <xdr:colOff>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9182100" y="3905250"/>
          <a:ext cx="2143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104775</xdr:rowOff>
    </xdr:from>
    <xdr:ext cx="524631" cy="264560"/>
    <xdr:sp macro="" textlink="">
      <xdr:nvSpPr>
        <xdr:cNvPr id="12" name="TextBox 11"/>
        <xdr:cNvSpPr txBox="1"/>
      </xdr:nvSpPr>
      <xdr:spPr>
        <a:xfrm>
          <a:off x="11020425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7</xdr:col>
      <xdr:colOff>76200</xdr:colOff>
      <xdr:row>13</xdr:row>
      <xdr:rowOff>180975</xdr:rowOff>
    </xdr:from>
    <xdr:to>
      <xdr:col>10</xdr:col>
      <xdr:colOff>304800</xdr:colOff>
      <xdr:row>14</xdr:row>
      <xdr:rowOff>9525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7134225" y="390525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1295400</xdr:colOff>
      <xdr:row>12</xdr:row>
      <xdr:rowOff>76200</xdr:rowOff>
    </xdr:from>
    <xdr:ext cx="524631" cy="264560"/>
    <xdr:sp macro="" textlink="">
      <xdr:nvSpPr>
        <xdr:cNvPr id="19" name="TextBox 18"/>
        <xdr:cNvSpPr txBox="1"/>
      </xdr:nvSpPr>
      <xdr:spPr>
        <a:xfrm>
          <a:off x="68580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137550</xdr:colOff>
      <xdr:row>13</xdr:row>
      <xdr:rowOff>62475</xdr:rowOff>
    </xdr:from>
    <xdr:to>
      <xdr:col>10</xdr:col>
      <xdr:colOff>497550</xdr:colOff>
      <xdr:row>14</xdr:row>
      <xdr:rowOff>87975</xdr:rowOff>
    </xdr:to>
    <xdr:grpSp>
      <xdr:nvGrpSpPr>
        <xdr:cNvPr id="15" name="Группа 14"/>
        <xdr:cNvGrpSpPr/>
      </xdr:nvGrpSpPr>
      <xdr:grpSpPr>
        <a:xfrm rot="16200000">
          <a:off x="9096375" y="37147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6</xdr:row>
      <xdr:rowOff>238125</xdr:rowOff>
    </xdr:from>
    <xdr:to>
      <xdr:col>13</xdr:col>
      <xdr:colOff>237675</xdr:colOff>
      <xdr:row>24</xdr:row>
      <xdr:rowOff>28125</xdr:rowOff>
    </xdr:to>
    <xdr:sp macro="" textlink="">
      <xdr:nvSpPr>
        <xdr:cNvPr id="2" name="Прямоугольник 1"/>
        <xdr:cNvSpPr/>
      </xdr:nvSpPr>
      <xdr:spPr>
        <a:xfrm>
          <a:off x="7353300" y="2247900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1323975</xdr:colOff>
      <xdr:row>14</xdr:row>
      <xdr:rowOff>9525</xdr:rowOff>
    </xdr:from>
    <xdr:to>
      <xdr:col>14</xdr:col>
      <xdr:colOff>38100</xdr:colOff>
      <xdr:row>14</xdr:row>
      <xdr:rowOff>19050</xdr:rowOff>
    </xdr:to>
    <xdr:cxnSp macro="">
      <xdr:nvCxnSpPr>
        <xdr:cNvPr id="8" name="Прямая соединительная линия 7"/>
        <xdr:cNvCxnSpPr/>
      </xdr:nvCxnSpPr>
      <xdr:spPr>
        <a:xfrm flipV="1">
          <a:off x="6886575" y="3924300"/>
          <a:ext cx="4476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1127264</xdr:colOff>
      <xdr:row>12</xdr:row>
      <xdr:rowOff>101461</xdr:rowOff>
    </xdr:from>
    <xdr:ext cx="524631" cy="264560"/>
    <xdr:sp macro="" textlink="">
      <xdr:nvSpPr>
        <xdr:cNvPr id="9" name="TextBox 8"/>
        <xdr:cNvSpPr txBox="1"/>
      </xdr:nvSpPr>
      <xdr:spPr>
        <a:xfrm>
          <a:off x="6689864" y="363523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266700</xdr:colOff>
      <xdr:row>12</xdr:row>
      <xdr:rowOff>66675</xdr:rowOff>
    </xdr:from>
    <xdr:ext cx="524631" cy="264560"/>
    <xdr:sp macro="" textlink="">
      <xdr:nvSpPr>
        <xdr:cNvPr id="10" name="TextBox 9"/>
        <xdr:cNvSpPr txBox="1"/>
      </xdr:nvSpPr>
      <xdr:spPr>
        <a:xfrm>
          <a:off x="11006959" y="3570123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8</xdr:col>
      <xdr:colOff>557711</xdr:colOff>
      <xdr:row>14</xdr:row>
      <xdr:rowOff>18177</xdr:rowOff>
    </xdr:from>
    <xdr:to>
      <xdr:col>8</xdr:col>
      <xdr:colOff>567231</xdr:colOff>
      <xdr:row>17</xdr:row>
      <xdr:rowOff>61420</xdr:rowOff>
    </xdr:to>
    <xdr:cxnSp macro="">
      <xdr:nvCxnSpPr>
        <xdr:cNvPr id="11" name="Прямая соединительная линия 10"/>
        <xdr:cNvCxnSpPr/>
      </xdr:nvCxnSpPr>
      <xdr:spPr>
        <a:xfrm rot="16200000" flipV="1">
          <a:off x="7936409" y="4189910"/>
          <a:ext cx="601605" cy="952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125186</xdr:colOff>
      <xdr:row>7</xdr:row>
      <xdr:rowOff>123242</xdr:rowOff>
    </xdr:from>
    <xdr:to>
      <xdr:col>21</xdr:col>
      <xdr:colOff>488382</xdr:colOff>
      <xdr:row>9</xdr:row>
      <xdr:rowOff>107039</xdr:rowOff>
    </xdr:to>
    <xdr:grpSp>
      <xdr:nvGrpSpPr>
        <xdr:cNvPr id="15" name="Группа 14"/>
        <xdr:cNvGrpSpPr/>
      </xdr:nvGrpSpPr>
      <xdr:grpSpPr>
        <a:xfrm rot="1670272">
          <a:off x="15717611" y="2704517"/>
          <a:ext cx="363196" cy="364797"/>
          <a:chOff x="7114605" y="1263243"/>
          <a:chExt cx="361058" cy="363501"/>
        </a:xfrm>
      </xdr:grpSpPr>
      <xdr:sp macro="" textlink="">
        <xdr:nvSpPr>
          <xdr:cNvPr id="16" name="Хорда 1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17" name="Хорда 1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8</xdr:col>
      <xdr:colOff>449144</xdr:colOff>
      <xdr:row>17</xdr:row>
      <xdr:rowOff>67273</xdr:rowOff>
    </xdr:from>
    <xdr:to>
      <xdr:col>9</xdr:col>
      <xdr:colOff>53225</xdr:colOff>
      <xdr:row>17</xdr:row>
      <xdr:rowOff>68861</xdr:rowOff>
    </xdr:to>
    <xdr:cxnSp macro="">
      <xdr:nvCxnSpPr>
        <xdr:cNvPr id="24" name="Прямая соединительная линия 23"/>
        <xdr:cNvCxnSpPr/>
      </xdr:nvCxnSpPr>
      <xdr:spPr>
        <a:xfrm>
          <a:off x="8123885" y="4501325"/>
          <a:ext cx="21718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295275</xdr:colOff>
      <xdr:row>13</xdr:row>
      <xdr:rowOff>180975</xdr:rowOff>
    </xdr:from>
    <xdr:to>
      <xdr:col>14</xdr:col>
      <xdr:colOff>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9182100" y="3905250"/>
          <a:ext cx="2143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104775</xdr:rowOff>
    </xdr:from>
    <xdr:ext cx="524631" cy="264560"/>
    <xdr:sp macro="" textlink="">
      <xdr:nvSpPr>
        <xdr:cNvPr id="12" name="TextBox 11"/>
        <xdr:cNvSpPr txBox="1"/>
      </xdr:nvSpPr>
      <xdr:spPr>
        <a:xfrm>
          <a:off x="11020425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9</xdr:col>
      <xdr:colOff>577713</xdr:colOff>
      <xdr:row>3</xdr:row>
      <xdr:rowOff>165239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724902" y="1724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8</xdr:row>
      <xdr:rowOff>95250</xdr:rowOff>
    </xdr:from>
    <xdr:to>
      <xdr:col>10</xdr:col>
      <xdr:colOff>396975</xdr:colOff>
      <xdr:row>10</xdr:row>
      <xdr:rowOff>74250</xdr:rowOff>
    </xdr:to>
    <xdr:grpSp>
      <xdr:nvGrpSpPr>
        <xdr:cNvPr id="15" name="Группа 14"/>
        <xdr:cNvGrpSpPr/>
      </xdr:nvGrpSpPr>
      <xdr:grpSpPr>
        <a:xfrm rot="10800000">
          <a:off x="9067800" y="28670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76200</xdr:colOff>
      <xdr:row>13</xdr:row>
      <xdr:rowOff>180975</xdr:rowOff>
    </xdr:from>
    <xdr:to>
      <xdr:col>10</xdr:col>
      <xdr:colOff>304800</xdr:colOff>
      <xdr:row>14</xdr:row>
      <xdr:rowOff>9525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7134225" y="390525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1295400</xdr:colOff>
      <xdr:row>12</xdr:row>
      <xdr:rowOff>76200</xdr:rowOff>
    </xdr:from>
    <xdr:ext cx="524631" cy="264560"/>
    <xdr:sp macro="" textlink="">
      <xdr:nvSpPr>
        <xdr:cNvPr id="19" name="TextBox 18"/>
        <xdr:cNvSpPr txBox="1"/>
      </xdr:nvSpPr>
      <xdr:spPr>
        <a:xfrm>
          <a:off x="68580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6</xdr:row>
      <xdr:rowOff>238125</xdr:rowOff>
    </xdr:from>
    <xdr:to>
      <xdr:col>13</xdr:col>
      <xdr:colOff>237675</xdr:colOff>
      <xdr:row>24</xdr:row>
      <xdr:rowOff>28125</xdr:rowOff>
    </xdr:to>
    <xdr:sp macro="" textlink="">
      <xdr:nvSpPr>
        <xdr:cNvPr id="2" name="Прямоугольник 1"/>
        <xdr:cNvSpPr/>
      </xdr:nvSpPr>
      <xdr:spPr>
        <a:xfrm>
          <a:off x="7353300" y="2247900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1323975</xdr:colOff>
      <xdr:row>14</xdr:row>
      <xdr:rowOff>9525</xdr:rowOff>
    </xdr:from>
    <xdr:to>
      <xdr:col>14</xdr:col>
      <xdr:colOff>38100</xdr:colOff>
      <xdr:row>14</xdr:row>
      <xdr:rowOff>19050</xdr:rowOff>
    </xdr:to>
    <xdr:cxnSp macro="">
      <xdr:nvCxnSpPr>
        <xdr:cNvPr id="12" name="Прямая соединительная линия 11"/>
        <xdr:cNvCxnSpPr/>
      </xdr:nvCxnSpPr>
      <xdr:spPr>
        <a:xfrm flipV="1">
          <a:off x="6886575" y="3924300"/>
          <a:ext cx="4476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1127264</xdr:colOff>
      <xdr:row>12</xdr:row>
      <xdr:rowOff>101461</xdr:rowOff>
    </xdr:from>
    <xdr:ext cx="524631" cy="264560"/>
    <xdr:sp macro="" textlink="">
      <xdr:nvSpPr>
        <xdr:cNvPr id="13" name="TextBox 12"/>
        <xdr:cNvSpPr txBox="1"/>
      </xdr:nvSpPr>
      <xdr:spPr>
        <a:xfrm>
          <a:off x="6689864" y="363523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266700</xdr:colOff>
      <xdr:row>12</xdr:row>
      <xdr:rowOff>66675</xdr:rowOff>
    </xdr:from>
    <xdr:ext cx="524631" cy="264560"/>
    <xdr:sp macro="" textlink="">
      <xdr:nvSpPr>
        <xdr:cNvPr id="14" name="TextBox 13"/>
        <xdr:cNvSpPr txBox="1"/>
      </xdr:nvSpPr>
      <xdr:spPr>
        <a:xfrm>
          <a:off x="109823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11</xdr:col>
      <xdr:colOff>313535</xdr:colOff>
      <xdr:row>5</xdr:row>
      <xdr:rowOff>180975</xdr:rowOff>
    </xdr:from>
    <xdr:to>
      <xdr:col>11</xdr:col>
      <xdr:colOff>333379</xdr:colOff>
      <xdr:row>14</xdr:row>
      <xdr:rowOff>9526</xdr:rowOff>
    </xdr:to>
    <xdr:cxnSp macro="">
      <xdr:nvCxnSpPr>
        <xdr:cNvPr id="15" name="Прямая соединительная линия 14"/>
        <xdr:cNvCxnSpPr/>
      </xdr:nvCxnSpPr>
      <xdr:spPr>
        <a:xfrm rot="5400000" flipH="1" flipV="1">
          <a:off x="8857856" y="2952354"/>
          <a:ext cx="1924051" cy="1984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204498</xdr:colOff>
      <xdr:row>9</xdr:row>
      <xdr:rowOff>142081</xdr:rowOff>
    </xdr:from>
    <xdr:to>
      <xdr:col>11</xdr:col>
      <xdr:colOff>420498</xdr:colOff>
      <xdr:row>11</xdr:row>
      <xdr:rowOff>121081</xdr:rowOff>
    </xdr:to>
    <xdr:grpSp>
      <xdr:nvGrpSpPr>
        <xdr:cNvPr id="16" name="Группа 15"/>
        <xdr:cNvGrpSpPr/>
      </xdr:nvGrpSpPr>
      <xdr:grpSpPr>
        <a:xfrm rot="10800000">
          <a:off x="9700923" y="3104356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21</xdr:col>
      <xdr:colOff>125186</xdr:colOff>
      <xdr:row>7</xdr:row>
      <xdr:rowOff>123242</xdr:rowOff>
    </xdr:from>
    <xdr:to>
      <xdr:col>21</xdr:col>
      <xdr:colOff>488382</xdr:colOff>
      <xdr:row>9</xdr:row>
      <xdr:rowOff>107039</xdr:rowOff>
    </xdr:to>
    <xdr:grpSp>
      <xdr:nvGrpSpPr>
        <xdr:cNvPr id="20" name="Группа 19"/>
        <xdr:cNvGrpSpPr/>
      </xdr:nvGrpSpPr>
      <xdr:grpSpPr>
        <a:xfrm rot="1670272">
          <a:off x="15717611" y="2704517"/>
          <a:ext cx="363196" cy="364797"/>
          <a:chOff x="7114605" y="1263243"/>
          <a:chExt cx="361058" cy="363501"/>
        </a:xfrm>
      </xdr:grpSpPr>
      <xdr:sp macro="" textlink="">
        <xdr:nvSpPr>
          <xdr:cNvPr id="21" name="Хорда 2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2" name="Хорда 2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8</xdr:col>
      <xdr:colOff>398515</xdr:colOff>
      <xdr:row>13</xdr:row>
      <xdr:rowOff>90370</xdr:rowOff>
    </xdr:from>
    <xdr:to>
      <xdr:col>9</xdr:col>
      <xdr:colOff>148915</xdr:colOff>
      <xdr:row>14</xdr:row>
      <xdr:rowOff>118008</xdr:rowOff>
    </xdr:to>
    <xdr:grpSp>
      <xdr:nvGrpSpPr>
        <xdr:cNvPr id="9" name="Группа 8"/>
        <xdr:cNvGrpSpPr/>
      </xdr:nvGrpSpPr>
      <xdr:grpSpPr>
        <a:xfrm rot="16200000">
          <a:off x="8137071" y="3743714"/>
          <a:ext cx="218138" cy="360000"/>
          <a:chOff x="10974857" y="1285875"/>
          <a:chExt cx="216000" cy="428688"/>
        </a:xfrm>
      </xdr:grpSpPr>
      <xdr:sp macro="" textlink="">
        <xdr:nvSpPr>
          <xdr:cNvPr id="10" name="Равнобедренный треугольник 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1" name="Равнобедренный треугольник 1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63361</xdr:colOff>
      <xdr:row>4</xdr:row>
      <xdr:rowOff>41414</xdr:rowOff>
    </xdr:from>
    <xdr:ext cx="264560" cy="524631"/>
    <xdr:sp macro="" textlink="">
      <xdr:nvSpPr>
        <xdr:cNvPr id="24" name="TextBox 23"/>
        <xdr:cNvSpPr txBox="1"/>
      </xdr:nvSpPr>
      <xdr:spPr>
        <a:xfrm rot="16200000">
          <a:off x="9429750" y="18002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295275</xdr:colOff>
      <xdr:row>13</xdr:row>
      <xdr:rowOff>180975</xdr:rowOff>
    </xdr:from>
    <xdr:to>
      <xdr:col>14</xdr:col>
      <xdr:colOff>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9182100" y="3905250"/>
          <a:ext cx="2143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104775</xdr:rowOff>
    </xdr:from>
    <xdr:ext cx="524631" cy="264560"/>
    <xdr:sp macro="" textlink="">
      <xdr:nvSpPr>
        <xdr:cNvPr id="12" name="TextBox 11"/>
        <xdr:cNvSpPr txBox="1"/>
      </xdr:nvSpPr>
      <xdr:spPr>
        <a:xfrm>
          <a:off x="11020425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9</xdr:col>
      <xdr:colOff>577713</xdr:colOff>
      <xdr:row>3</xdr:row>
      <xdr:rowOff>165239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724902" y="1724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8</xdr:row>
      <xdr:rowOff>95250</xdr:rowOff>
    </xdr:from>
    <xdr:to>
      <xdr:col>10</xdr:col>
      <xdr:colOff>396975</xdr:colOff>
      <xdr:row>10</xdr:row>
      <xdr:rowOff>74250</xdr:rowOff>
    </xdr:to>
    <xdr:grpSp>
      <xdr:nvGrpSpPr>
        <xdr:cNvPr id="15" name="Группа 14"/>
        <xdr:cNvGrpSpPr/>
      </xdr:nvGrpSpPr>
      <xdr:grpSpPr>
        <a:xfrm rot="10800000">
          <a:off x="9067800" y="28670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76200</xdr:colOff>
      <xdr:row>13</xdr:row>
      <xdr:rowOff>180975</xdr:rowOff>
    </xdr:from>
    <xdr:to>
      <xdr:col>10</xdr:col>
      <xdr:colOff>304800</xdr:colOff>
      <xdr:row>14</xdr:row>
      <xdr:rowOff>9525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7134225" y="390525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1295400</xdr:colOff>
      <xdr:row>12</xdr:row>
      <xdr:rowOff>76200</xdr:rowOff>
    </xdr:from>
    <xdr:ext cx="524631" cy="264560"/>
    <xdr:sp macro="" textlink="">
      <xdr:nvSpPr>
        <xdr:cNvPr id="19" name="TextBox 18"/>
        <xdr:cNvSpPr txBox="1"/>
      </xdr:nvSpPr>
      <xdr:spPr>
        <a:xfrm>
          <a:off x="68580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171451</xdr:colOff>
      <xdr:row>13</xdr:row>
      <xdr:rowOff>38100</xdr:rowOff>
    </xdr:from>
    <xdr:to>
      <xdr:col>12</xdr:col>
      <xdr:colOff>532509</xdr:colOff>
      <xdr:row>15</xdr:row>
      <xdr:rowOff>22869</xdr:rowOff>
    </xdr:to>
    <xdr:grpSp>
      <xdr:nvGrpSpPr>
        <xdr:cNvPr id="3" name="Группа 2"/>
        <xdr:cNvGrpSpPr/>
      </xdr:nvGrpSpPr>
      <xdr:grpSpPr>
        <a:xfrm rot="1670272">
          <a:off x="10277476" y="37623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295275</xdr:colOff>
      <xdr:row>13</xdr:row>
      <xdr:rowOff>180976</xdr:rowOff>
    </xdr:from>
    <xdr:to>
      <xdr:col>12</xdr:col>
      <xdr:colOff>276225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9182100" y="3905251"/>
          <a:ext cx="1200150" cy="95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577713</xdr:colOff>
      <xdr:row>3</xdr:row>
      <xdr:rowOff>165239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724902" y="1724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604275</xdr:colOff>
      <xdr:row>13</xdr:row>
      <xdr:rowOff>72000</xdr:rowOff>
    </xdr:from>
    <xdr:to>
      <xdr:col>11</xdr:col>
      <xdr:colOff>354675</xdr:colOff>
      <xdr:row>14</xdr:row>
      <xdr:rowOff>97500</xdr:rowOff>
    </xdr:to>
    <xdr:grpSp>
      <xdr:nvGrpSpPr>
        <xdr:cNvPr id="15" name="Группа 14"/>
        <xdr:cNvGrpSpPr/>
      </xdr:nvGrpSpPr>
      <xdr:grpSpPr>
        <a:xfrm rot="16200000">
          <a:off x="9563100" y="372427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295275</xdr:colOff>
      <xdr:row>14</xdr:row>
      <xdr:rowOff>0</xdr:rowOff>
    </xdr:from>
    <xdr:to>
      <xdr:col>10</xdr:col>
      <xdr:colOff>314325</xdr:colOff>
      <xdr:row>24</xdr:row>
      <xdr:rowOff>152400</xdr:rowOff>
    </xdr:to>
    <xdr:cxnSp macro="">
      <xdr:nvCxnSpPr>
        <xdr:cNvPr id="20" name="Прямая соединительная линия 19"/>
        <xdr:cNvCxnSpPr/>
      </xdr:nvCxnSpPr>
      <xdr:spPr>
        <a:xfrm rot="16200000" flipV="1">
          <a:off x="8162925" y="493395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24</xdr:row>
      <xdr:rowOff>0</xdr:rowOff>
    </xdr:from>
    <xdr:ext cx="264560" cy="524631"/>
    <xdr:sp macro="" textlink="">
      <xdr:nvSpPr>
        <xdr:cNvPr id="23" name="TextBox 22"/>
        <xdr:cNvSpPr txBox="1"/>
      </xdr:nvSpPr>
      <xdr:spPr>
        <a:xfrm rot="16200000">
          <a:off x="8756789" y="59498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6</xdr:row>
      <xdr:rowOff>238125</xdr:rowOff>
    </xdr:from>
    <xdr:to>
      <xdr:col>13</xdr:col>
      <xdr:colOff>237675</xdr:colOff>
      <xdr:row>24</xdr:row>
      <xdr:rowOff>28125</xdr:rowOff>
    </xdr:to>
    <xdr:sp macro="" textlink="">
      <xdr:nvSpPr>
        <xdr:cNvPr id="2" name="Прямоугольник 1"/>
        <xdr:cNvSpPr/>
      </xdr:nvSpPr>
      <xdr:spPr>
        <a:xfrm>
          <a:off x="7353300" y="2247900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304395</xdr:colOff>
      <xdr:row>6</xdr:row>
      <xdr:rowOff>47625</xdr:rowOff>
    </xdr:from>
    <xdr:to>
      <xdr:col>10</xdr:col>
      <xdr:colOff>314325</xdr:colOff>
      <xdr:row>15</xdr:row>
      <xdr:rowOff>72523</xdr:rowOff>
    </xdr:to>
    <xdr:cxnSp macro="">
      <xdr:nvCxnSpPr>
        <xdr:cNvPr id="8" name="Прямая соединительная линия 7"/>
        <xdr:cNvCxnSpPr/>
      </xdr:nvCxnSpPr>
      <xdr:spPr>
        <a:xfrm rot="5400000" flipH="1" flipV="1">
          <a:off x="8135986" y="3112634"/>
          <a:ext cx="2120398" cy="99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193221</xdr:colOff>
      <xdr:row>11</xdr:row>
      <xdr:rowOff>19439</xdr:rowOff>
    </xdr:from>
    <xdr:to>
      <xdr:col>10</xdr:col>
      <xdr:colOff>411359</xdr:colOff>
      <xdr:row>12</xdr:row>
      <xdr:rowOff>188939</xdr:rowOff>
    </xdr:to>
    <xdr:grpSp>
      <xdr:nvGrpSpPr>
        <xdr:cNvPr id="9" name="Группа 8"/>
        <xdr:cNvGrpSpPr/>
      </xdr:nvGrpSpPr>
      <xdr:grpSpPr>
        <a:xfrm rot="10800000">
          <a:off x="9080046" y="3362714"/>
          <a:ext cx="218138" cy="360000"/>
          <a:chOff x="10974857" y="1285875"/>
          <a:chExt cx="216000" cy="428688"/>
        </a:xfrm>
      </xdr:grpSpPr>
      <xdr:sp macro="" textlink="">
        <xdr:nvSpPr>
          <xdr:cNvPr id="10" name="Равнобедренный треугольник 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1" name="Равнобедренный треугольник 1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5</xdr:col>
      <xdr:colOff>1323975</xdr:colOff>
      <xdr:row>14</xdr:row>
      <xdr:rowOff>19051</xdr:rowOff>
    </xdr:from>
    <xdr:to>
      <xdr:col>14</xdr:col>
      <xdr:colOff>57150</xdr:colOff>
      <xdr:row>16</xdr:row>
      <xdr:rowOff>123825</xdr:rowOff>
    </xdr:to>
    <xdr:cxnSp macro="">
      <xdr:nvCxnSpPr>
        <xdr:cNvPr id="12" name="Прямая соединительная линия 11"/>
        <xdr:cNvCxnSpPr/>
      </xdr:nvCxnSpPr>
      <xdr:spPr>
        <a:xfrm>
          <a:off x="6886575" y="3933826"/>
          <a:ext cx="4495800" cy="48577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1174890</xdr:colOff>
      <xdr:row>12</xdr:row>
      <xdr:rowOff>110986</xdr:rowOff>
    </xdr:from>
    <xdr:ext cx="524631" cy="264560"/>
    <xdr:sp macro="" textlink="">
      <xdr:nvSpPr>
        <xdr:cNvPr id="13" name="TextBox 12"/>
        <xdr:cNvSpPr txBox="1"/>
      </xdr:nvSpPr>
      <xdr:spPr>
        <a:xfrm rot="273519">
          <a:off x="6737490" y="36447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15</xdr:row>
      <xdr:rowOff>0</xdr:rowOff>
    </xdr:from>
    <xdr:ext cx="524631" cy="264560"/>
    <xdr:sp macro="" textlink="">
      <xdr:nvSpPr>
        <xdr:cNvPr id="14" name="TextBox 13"/>
        <xdr:cNvSpPr txBox="1"/>
      </xdr:nvSpPr>
      <xdr:spPr>
        <a:xfrm rot="415212">
          <a:off x="10991850" y="41052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8</xdr:col>
      <xdr:colOff>589697</xdr:colOff>
      <xdr:row>14</xdr:row>
      <xdr:rowOff>80731</xdr:rowOff>
    </xdr:from>
    <xdr:to>
      <xdr:col>9</xdr:col>
      <xdr:colOff>340097</xdr:colOff>
      <xdr:row>15</xdr:row>
      <xdr:rowOff>106231</xdr:rowOff>
    </xdr:to>
    <xdr:grpSp>
      <xdr:nvGrpSpPr>
        <xdr:cNvPr id="16" name="Группа 15"/>
        <xdr:cNvGrpSpPr/>
      </xdr:nvGrpSpPr>
      <xdr:grpSpPr>
        <a:xfrm rot="5760000">
          <a:off x="8329322" y="3923506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23</xdr:col>
      <xdr:colOff>439511</xdr:colOff>
      <xdr:row>9</xdr:row>
      <xdr:rowOff>113717</xdr:rowOff>
    </xdr:from>
    <xdr:to>
      <xdr:col>24</xdr:col>
      <xdr:colOff>193107</xdr:colOff>
      <xdr:row>11</xdr:row>
      <xdr:rowOff>97514</xdr:rowOff>
    </xdr:to>
    <xdr:grpSp>
      <xdr:nvGrpSpPr>
        <xdr:cNvPr id="20" name="Группа 19"/>
        <xdr:cNvGrpSpPr/>
      </xdr:nvGrpSpPr>
      <xdr:grpSpPr>
        <a:xfrm rot="1670272">
          <a:off x="17251136" y="3075992"/>
          <a:ext cx="363196" cy="364797"/>
          <a:chOff x="7114605" y="1263243"/>
          <a:chExt cx="361058" cy="363501"/>
        </a:xfrm>
      </xdr:grpSpPr>
      <xdr:sp macro="" textlink="">
        <xdr:nvSpPr>
          <xdr:cNvPr id="21" name="Хорда 20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2" name="Хорда 21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10</xdr:col>
      <xdr:colOff>25261</xdr:colOff>
      <xdr:row>4</xdr:row>
      <xdr:rowOff>60464</xdr:rowOff>
    </xdr:from>
    <xdr:ext cx="264560" cy="524631"/>
    <xdr:sp macro="" textlink="">
      <xdr:nvSpPr>
        <xdr:cNvPr id="25" name="TextBox 24"/>
        <xdr:cNvSpPr txBox="1"/>
      </xdr:nvSpPr>
      <xdr:spPr>
        <a:xfrm rot="16200000">
          <a:off x="8782050" y="18192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6</xdr:row>
      <xdr:rowOff>238125</xdr:rowOff>
    </xdr:from>
    <xdr:to>
      <xdr:col>13</xdr:col>
      <xdr:colOff>237675</xdr:colOff>
      <xdr:row>24</xdr:row>
      <xdr:rowOff>28125</xdr:rowOff>
    </xdr:to>
    <xdr:sp macro="" textlink="">
      <xdr:nvSpPr>
        <xdr:cNvPr id="2" name="Прямоугольник 1"/>
        <xdr:cNvSpPr/>
      </xdr:nvSpPr>
      <xdr:spPr>
        <a:xfrm>
          <a:off x="7353300" y="2247900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73415" y="3895045"/>
          <a:ext cx="457200" cy="462822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28170</xdr:colOff>
      <xdr:row>8</xdr:row>
      <xdr:rowOff>6819</xdr:rowOff>
    </xdr:from>
    <xdr:to>
      <xdr:col>9</xdr:col>
      <xdr:colOff>29758</xdr:colOff>
      <xdr:row>14</xdr:row>
      <xdr:rowOff>15373</xdr:rowOff>
    </xdr:to>
    <xdr:cxnSp macro="">
      <xdr:nvCxnSpPr>
        <xdr:cNvPr id="13" name="Прямая соединительная линия 12"/>
        <xdr:cNvCxnSpPr/>
      </xdr:nvCxnSpPr>
      <xdr:spPr>
        <a:xfrm rot="5400000" flipH="1" flipV="1">
          <a:off x="7732162" y="3348912"/>
          <a:ext cx="1145722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526596</xdr:colOff>
      <xdr:row>9</xdr:row>
      <xdr:rowOff>152789</xdr:rowOff>
    </xdr:from>
    <xdr:to>
      <xdr:col>9</xdr:col>
      <xdr:colOff>135134</xdr:colOff>
      <xdr:row>11</xdr:row>
      <xdr:rowOff>131789</xdr:rowOff>
    </xdr:to>
    <xdr:grpSp>
      <xdr:nvGrpSpPr>
        <xdr:cNvPr id="14" name="Группа 13"/>
        <xdr:cNvGrpSpPr/>
      </xdr:nvGrpSpPr>
      <xdr:grpSpPr>
        <a:xfrm rot="10800000">
          <a:off x="8189118" y="3112343"/>
          <a:ext cx="220860" cy="353196"/>
          <a:chOff x="10974857" y="1285875"/>
          <a:chExt cx="216000" cy="428688"/>
        </a:xfrm>
      </xdr:grpSpPr>
      <xdr:sp macro="" textlink="">
        <xdr:nvSpPr>
          <xdr:cNvPr id="15" name="Равнобедренный треугольник 1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6" name="Равнобедренный треугольник 1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5</xdr:col>
      <xdr:colOff>1323975</xdr:colOff>
      <xdr:row>14</xdr:row>
      <xdr:rowOff>9525</xdr:rowOff>
    </xdr:from>
    <xdr:to>
      <xdr:col>14</xdr:col>
      <xdr:colOff>38100</xdr:colOff>
      <xdr:row>14</xdr:row>
      <xdr:rowOff>19050</xdr:rowOff>
    </xdr:to>
    <xdr:cxnSp macro="">
      <xdr:nvCxnSpPr>
        <xdr:cNvPr id="17" name="Прямая соединительная линия 16"/>
        <xdr:cNvCxnSpPr/>
      </xdr:nvCxnSpPr>
      <xdr:spPr>
        <a:xfrm flipV="1">
          <a:off x="6886575" y="3924300"/>
          <a:ext cx="4476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1127264</xdr:colOff>
      <xdr:row>12</xdr:row>
      <xdr:rowOff>101461</xdr:rowOff>
    </xdr:from>
    <xdr:ext cx="524631" cy="264560"/>
    <xdr:sp macro="" textlink="">
      <xdr:nvSpPr>
        <xdr:cNvPr id="24" name="TextBox 23"/>
        <xdr:cNvSpPr txBox="1"/>
      </xdr:nvSpPr>
      <xdr:spPr>
        <a:xfrm>
          <a:off x="6689864" y="363523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oneCellAnchor>
    <xdr:from>
      <xdr:col>13</xdr:col>
      <xdr:colOff>266700</xdr:colOff>
      <xdr:row>12</xdr:row>
      <xdr:rowOff>66675</xdr:rowOff>
    </xdr:from>
    <xdr:ext cx="524631" cy="264560"/>
    <xdr:sp macro="" textlink="">
      <xdr:nvSpPr>
        <xdr:cNvPr id="25" name="TextBox 24"/>
        <xdr:cNvSpPr txBox="1"/>
      </xdr:nvSpPr>
      <xdr:spPr>
        <a:xfrm>
          <a:off x="109823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500</a:t>
          </a:r>
          <a:endParaRPr lang="ru-RU" sz="1100"/>
        </a:p>
      </xdr:txBody>
    </xdr:sp>
    <xdr:clientData/>
  </xdr:oneCellAnchor>
  <xdr:twoCellAnchor>
    <xdr:from>
      <xdr:col>12</xdr:col>
      <xdr:colOff>389733</xdr:colOff>
      <xdr:row>7</xdr:row>
      <xdr:rowOff>180975</xdr:rowOff>
    </xdr:from>
    <xdr:to>
      <xdr:col>12</xdr:col>
      <xdr:colOff>391321</xdr:colOff>
      <xdr:row>14</xdr:row>
      <xdr:rowOff>0</xdr:rowOff>
    </xdr:to>
    <xdr:cxnSp macro="">
      <xdr:nvCxnSpPr>
        <xdr:cNvPr id="26" name="Прямая соединительная линия 25"/>
        <xdr:cNvCxnSpPr/>
      </xdr:nvCxnSpPr>
      <xdr:spPr>
        <a:xfrm rot="5400000" flipH="1" flipV="1">
          <a:off x="9920289" y="3337719"/>
          <a:ext cx="11525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280697</xdr:colOff>
      <xdr:row>9</xdr:row>
      <xdr:rowOff>132556</xdr:rowOff>
    </xdr:from>
    <xdr:to>
      <xdr:col>12</xdr:col>
      <xdr:colOff>496697</xdr:colOff>
      <xdr:row>11</xdr:row>
      <xdr:rowOff>111556</xdr:rowOff>
    </xdr:to>
    <xdr:grpSp>
      <xdr:nvGrpSpPr>
        <xdr:cNvPr id="27" name="Группа 26"/>
        <xdr:cNvGrpSpPr/>
      </xdr:nvGrpSpPr>
      <xdr:grpSpPr>
        <a:xfrm rot="10800000">
          <a:off x="10392505" y="3092110"/>
          <a:ext cx="216000" cy="353196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29158</xdr:colOff>
      <xdr:row>8</xdr:row>
      <xdr:rowOff>0</xdr:rowOff>
    </xdr:from>
    <xdr:to>
      <xdr:col>12</xdr:col>
      <xdr:colOff>400050</xdr:colOff>
      <xdr:row>8</xdr:row>
      <xdr:rowOff>9525</xdr:rowOff>
    </xdr:to>
    <xdr:cxnSp macro="">
      <xdr:nvCxnSpPr>
        <xdr:cNvPr id="30" name="Прямая соединительная линия 29"/>
        <xdr:cNvCxnSpPr/>
      </xdr:nvCxnSpPr>
      <xdr:spPr>
        <a:xfrm>
          <a:off x="8305217" y="2770026"/>
          <a:ext cx="2193277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306161</xdr:colOff>
      <xdr:row>7</xdr:row>
      <xdr:rowOff>8942</xdr:rowOff>
    </xdr:from>
    <xdr:to>
      <xdr:col>11</xdr:col>
      <xdr:colOff>59757</xdr:colOff>
      <xdr:row>8</xdr:row>
      <xdr:rowOff>183239</xdr:rowOff>
    </xdr:to>
    <xdr:grpSp>
      <xdr:nvGrpSpPr>
        <xdr:cNvPr id="31" name="Группа 30"/>
        <xdr:cNvGrpSpPr/>
      </xdr:nvGrpSpPr>
      <xdr:grpSpPr>
        <a:xfrm rot="1670272">
          <a:off x="9193326" y="2594299"/>
          <a:ext cx="365918" cy="361395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295275</xdr:colOff>
      <xdr:row>13</xdr:row>
      <xdr:rowOff>180975</xdr:rowOff>
    </xdr:from>
    <xdr:to>
      <xdr:col>14</xdr:col>
      <xdr:colOff>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9182100" y="3905250"/>
          <a:ext cx="2143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104775</xdr:rowOff>
    </xdr:from>
    <xdr:ext cx="524631" cy="264560"/>
    <xdr:sp macro="" textlink="">
      <xdr:nvSpPr>
        <xdr:cNvPr id="12" name="TextBox 11"/>
        <xdr:cNvSpPr txBox="1"/>
      </xdr:nvSpPr>
      <xdr:spPr>
        <a:xfrm>
          <a:off x="11020425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91938</xdr:colOff>
      <xdr:row>23</xdr:row>
      <xdr:rowOff>146189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848727" y="590550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342900</xdr:colOff>
      <xdr:row>14</xdr:row>
      <xdr:rowOff>0</xdr:rowOff>
    </xdr:from>
    <xdr:to>
      <xdr:col>10</xdr:col>
      <xdr:colOff>361950</xdr:colOff>
      <xdr:row>24</xdr:row>
      <xdr:rowOff>152400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8210550" y="493395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19</xdr:row>
      <xdr:rowOff>66675</xdr:rowOff>
    </xdr:from>
    <xdr:to>
      <xdr:col>10</xdr:col>
      <xdr:colOff>463650</xdr:colOff>
      <xdr:row>21</xdr:row>
      <xdr:rowOff>45675</xdr:rowOff>
    </xdr:to>
    <xdr:grpSp>
      <xdr:nvGrpSpPr>
        <xdr:cNvPr id="15" name="Группа 14"/>
        <xdr:cNvGrpSpPr/>
      </xdr:nvGrpSpPr>
      <xdr:grpSpPr>
        <a:xfrm rot="10800000">
          <a:off x="9134475" y="49339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76200</xdr:colOff>
      <xdr:row>13</xdr:row>
      <xdr:rowOff>180975</xdr:rowOff>
    </xdr:from>
    <xdr:to>
      <xdr:col>10</xdr:col>
      <xdr:colOff>304800</xdr:colOff>
      <xdr:row>14</xdr:row>
      <xdr:rowOff>9525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7134225" y="390525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1295400</xdr:colOff>
      <xdr:row>12</xdr:row>
      <xdr:rowOff>76200</xdr:rowOff>
    </xdr:from>
    <xdr:ext cx="524631" cy="264560"/>
    <xdr:sp macro="" textlink="">
      <xdr:nvSpPr>
        <xdr:cNvPr id="19" name="TextBox 18"/>
        <xdr:cNvSpPr txBox="1"/>
      </xdr:nvSpPr>
      <xdr:spPr>
        <a:xfrm>
          <a:off x="68580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38100</xdr:colOff>
      <xdr:row>16</xdr:row>
      <xdr:rowOff>142876</xdr:rowOff>
    </xdr:from>
    <xdr:to>
      <xdr:col>9</xdr:col>
      <xdr:colOff>399158</xdr:colOff>
      <xdr:row>18</xdr:row>
      <xdr:rowOff>127645</xdr:rowOff>
    </xdr:to>
    <xdr:grpSp>
      <xdr:nvGrpSpPr>
        <xdr:cNvPr id="3" name="Группа 2"/>
        <xdr:cNvGrpSpPr/>
      </xdr:nvGrpSpPr>
      <xdr:grpSpPr>
        <a:xfrm rot="1670272">
          <a:off x="8315325" y="4438651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390524</xdr:colOff>
      <xdr:row>12</xdr:row>
      <xdr:rowOff>38100</xdr:rowOff>
    </xdr:from>
    <xdr:to>
      <xdr:col>11</xdr:col>
      <xdr:colOff>400049</xdr:colOff>
      <xdr:row>23</xdr:row>
      <xdr:rowOff>85725</xdr:rowOff>
    </xdr:to>
    <xdr:cxnSp macro="">
      <xdr:nvCxnSpPr>
        <xdr:cNvPr id="11" name="Прямая соединительная линия 10"/>
        <xdr:cNvCxnSpPr/>
      </xdr:nvCxnSpPr>
      <xdr:spPr>
        <a:xfrm rot="2940000">
          <a:off x="8820149" y="4638675"/>
          <a:ext cx="2143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539609</xdr:colOff>
      <xdr:row>20</xdr:row>
      <xdr:rowOff>69990</xdr:rowOff>
    </xdr:from>
    <xdr:ext cx="264560" cy="524631"/>
    <xdr:sp macro="" textlink="">
      <xdr:nvSpPr>
        <xdr:cNvPr id="12" name="TextBox 11"/>
        <xdr:cNvSpPr txBox="1"/>
      </xdr:nvSpPr>
      <xdr:spPr>
        <a:xfrm rot="2940000">
          <a:off x="10515598" y="525780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12</xdr:col>
      <xdr:colOff>234812</xdr:colOff>
      <xdr:row>6</xdr:row>
      <xdr:rowOff>58112</xdr:rowOff>
    </xdr:from>
    <xdr:ext cx="264560" cy="453137"/>
    <xdr:sp macro="" textlink="">
      <xdr:nvSpPr>
        <xdr:cNvPr id="13" name="TextBox 12"/>
        <xdr:cNvSpPr txBox="1"/>
      </xdr:nvSpPr>
      <xdr:spPr>
        <a:xfrm rot="18702771">
          <a:off x="10246548" y="2162176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9</xdr:col>
      <xdr:colOff>330482</xdr:colOff>
      <xdr:row>6</xdr:row>
      <xdr:rowOff>361949</xdr:rowOff>
    </xdr:from>
    <xdr:to>
      <xdr:col>12</xdr:col>
      <xdr:colOff>533401</xdr:colOff>
      <xdr:row>17</xdr:row>
      <xdr:rowOff>32226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550178" y="2429253"/>
          <a:ext cx="2146777" cy="203171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70875</xdr:colOff>
      <xdr:row>10</xdr:row>
      <xdr:rowOff>62475</xdr:rowOff>
    </xdr:from>
    <xdr:to>
      <xdr:col>11</xdr:col>
      <xdr:colOff>430875</xdr:colOff>
      <xdr:row>11</xdr:row>
      <xdr:rowOff>87975</xdr:rowOff>
    </xdr:to>
    <xdr:grpSp>
      <xdr:nvGrpSpPr>
        <xdr:cNvPr id="15" name="Группа 14"/>
        <xdr:cNvGrpSpPr/>
      </xdr:nvGrpSpPr>
      <xdr:grpSpPr>
        <a:xfrm rot="2940000">
          <a:off x="9639300" y="3143250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238123</xdr:colOff>
      <xdr:row>6</xdr:row>
      <xdr:rowOff>38100</xdr:rowOff>
    </xdr:from>
    <xdr:to>
      <xdr:col>9</xdr:col>
      <xdr:colOff>257173</xdr:colOff>
      <xdr:row>15</xdr:row>
      <xdr:rowOff>0</xdr:rowOff>
    </xdr:to>
    <xdr:cxnSp macro="">
      <xdr:nvCxnSpPr>
        <xdr:cNvPr id="18" name="Прямая соединительная линия 17"/>
        <xdr:cNvCxnSpPr/>
      </xdr:nvCxnSpPr>
      <xdr:spPr>
        <a:xfrm rot="2940000" flipV="1">
          <a:off x="7496173" y="306705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196710</xdr:colOff>
      <xdr:row>5</xdr:row>
      <xdr:rowOff>165238</xdr:rowOff>
    </xdr:from>
    <xdr:ext cx="264560" cy="524631"/>
    <xdr:sp macro="" textlink="">
      <xdr:nvSpPr>
        <xdr:cNvPr id="19" name="TextBox 18"/>
        <xdr:cNvSpPr txBox="1"/>
      </xdr:nvSpPr>
      <xdr:spPr>
        <a:xfrm rot="2940000">
          <a:off x="7734299" y="2114549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9</xdr:col>
      <xdr:colOff>466725</xdr:colOff>
      <xdr:row>14</xdr:row>
      <xdr:rowOff>180975</xdr:rowOff>
    </xdr:from>
    <xdr:to>
      <xdr:col>10</xdr:col>
      <xdr:colOff>217125</xdr:colOff>
      <xdr:row>16</xdr:row>
      <xdr:rowOff>15975</xdr:rowOff>
    </xdr:to>
    <xdr:grpSp>
      <xdr:nvGrpSpPr>
        <xdr:cNvPr id="21" name="Группа 20"/>
        <xdr:cNvGrpSpPr/>
      </xdr:nvGrpSpPr>
      <xdr:grpSpPr>
        <a:xfrm rot="2940000">
          <a:off x="8815950" y="40237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6</xdr:row>
      <xdr:rowOff>238125</xdr:rowOff>
    </xdr:from>
    <xdr:to>
      <xdr:col>13</xdr:col>
      <xdr:colOff>237675</xdr:colOff>
      <xdr:row>24</xdr:row>
      <xdr:rowOff>28125</xdr:rowOff>
    </xdr:to>
    <xdr:sp macro="" textlink="">
      <xdr:nvSpPr>
        <xdr:cNvPr id="2" name="Прямоугольник 1"/>
        <xdr:cNvSpPr/>
      </xdr:nvSpPr>
      <xdr:spPr>
        <a:xfrm>
          <a:off x="7353300" y="2247900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476250</xdr:colOff>
      <xdr:row>15</xdr:row>
      <xdr:rowOff>142875</xdr:rowOff>
    </xdr:from>
    <xdr:to>
      <xdr:col>19</xdr:col>
      <xdr:colOff>227708</xdr:colOff>
      <xdr:row>17</xdr:row>
      <xdr:rowOff>127644</xdr:rowOff>
    </xdr:to>
    <xdr:grpSp>
      <xdr:nvGrpSpPr>
        <xdr:cNvPr id="3" name="Группа 2"/>
        <xdr:cNvGrpSpPr/>
      </xdr:nvGrpSpPr>
      <xdr:grpSpPr>
        <a:xfrm rot="1670272">
          <a:off x="14239875" y="42481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1371600</xdr:colOff>
      <xdr:row>17</xdr:row>
      <xdr:rowOff>114300</xdr:rowOff>
    </xdr:from>
    <xdr:to>
      <xdr:col>10</xdr:col>
      <xdr:colOff>581025</xdr:colOff>
      <xdr:row>17</xdr:row>
      <xdr:rowOff>123825</xdr:rowOff>
    </xdr:to>
    <xdr:cxnSp macro="">
      <xdr:nvCxnSpPr>
        <xdr:cNvPr id="11" name="Прямая соединительная линия 10"/>
        <xdr:cNvCxnSpPr/>
      </xdr:nvCxnSpPr>
      <xdr:spPr>
        <a:xfrm>
          <a:off x="6934200" y="4600575"/>
          <a:ext cx="2533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8</xdr:row>
      <xdr:rowOff>142875</xdr:rowOff>
    </xdr:from>
    <xdr:to>
      <xdr:col>11</xdr:col>
      <xdr:colOff>180975</xdr:colOff>
      <xdr:row>8</xdr:row>
      <xdr:rowOff>152400</xdr:rowOff>
    </xdr:to>
    <xdr:cxnSp macro="">
      <xdr:nvCxnSpPr>
        <xdr:cNvPr id="15" name="Прямая соединительная линия 14"/>
        <xdr:cNvCxnSpPr/>
      </xdr:nvCxnSpPr>
      <xdr:spPr>
        <a:xfrm flipV="1">
          <a:off x="7086600" y="2914650"/>
          <a:ext cx="25908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175650</xdr:colOff>
      <xdr:row>8</xdr:row>
      <xdr:rowOff>43425</xdr:rowOff>
    </xdr:from>
    <xdr:to>
      <xdr:col>10</xdr:col>
      <xdr:colOff>535650</xdr:colOff>
      <xdr:row>9</xdr:row>
      <xdr:rowOff>68925</xdr:rowOff>
    </xdr:to>
    <xdr:grpSp>
      <xdr:nvGrpSpPr>
        <xdr:cNvPr id="17" name="Группа 16"/>
        <xdr:cNvGrpSpPr/>
      </xdr:nvGrpSpPr>
      <xdr:grpSpPr>
        <a:xfrm rot="16200000">
          <a:off x="9134475" y="274320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176215</xdr:colOff>
      <xdr:row>5</xdr:row>
      <xdr:rowOff>42867</xdr:rowOff>
    </xdr:from>
    <xdr:to>
      <xdr:col>11</xdr:col>
      <xdr:colOff>190502</xdr:colOff>
      <xdr:row>10</xdr:row>
      <xdr:rowOff>5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9034465" y="2500317"/>
          <a:ext cx="1290638" cy="1428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327164</xdr:colOff>
      <xdr:row>8</xdr:row>
      <xdr:rowOff>91936</xdr:rowOff>
    </xdr:from>
    <xdr:ext cx="524631" cy="264560"/>
    <xdr:sp macro="" textlink="">
      <xdr:nvSpPr>
        <xdr:cNvPr id="27" name="TextBox 26"/>
        <xdr:cNvSpPr txBox="1"/>
      </xdr:nvSpPr>
      <xdr:spPr>
        <a:xfrm>
          <a:off x="11042789" y="286371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139561</xdr:colOff>
      <xdr:row>4</xdr:row>
      <xdr:rowOff>22366</xdr:rowOff>
    </xdr:from>
    <xdr:ext cx="264560" cy="524631"/>
    <xdr:sp macro="" textlink="">
      <xdr:nvSpPr>
        <xdr:cNvPr id="28" name="TextBox 27"/>
        <xdr:cNvSpPr txBox="1"/>
      </xdr:nvSpPr>
      <xdr:spPr>
        <a:xfrm rot="5400000">
          <a:off x="9505950" y="1781177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1247775</xdr:colOff>
      <xdr:row>15</xdr:row>
      <xdr:rowOff>180975</xdr:rowOff>
    </xdr:from>
    <xdr:ext cx="524631" cy="264560"/>
    <xdr:sp macro="" textlink="">
      <xdr:nvSpPr>
        <xdr:cNvPr id="32" name="TextBox 31"/>
        <xdr:cNvSpPr txBox="1"/>
      </xdr:nvSpPr>
      <xdr:spPr>
        <a:xfrm>
          <a:off x="6810375" y="42862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11</xdr:col>
      <xdr:colOff>180975</xdr:colOff>
      <xdr:row>9</xdr:row>
      <xdr:rowOff>180975</xdr:rowOff>
    </xdr:from>
    <xdr:to>
      <xdr:col>14</xdr:col>
      <xdr:colOff>76200</xdr:colOff>
      <xdr:row>9</xdr:row>
      <xdr:rowOff>180976</xdr:rowOff>
    </xdr:to>
    <xdr:cxnSp macro="">
      <xdr:nvCxnSpPr>
        <xdr:cNvPr id="34" name="Прямая соединительная линия 33"/>
        <xdr:cNvCxnSpPr/>
      </xdr:nvCxnSpPr>
      <xdr:spPr>
        <a:xfrm flipV="1">
          <a:off x="9677400" y="3143250"/>
          <a:ext cx="1724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8</xdr:row>
      <xdr:rowOff>152401</xdr:rowOff>
    </xdr:from>
    <xdr:to>
      <xdr:col>9</xdr:col>
      <xdr:colOff>252412</xdr:colOff>
      <xdr:row>15</xdr:row>
      <xdr:rowOff>109539</xdr:rowOff>
    </xdr:to>
    <xdr:cxnSp macro="">
      <xdr:nvCxnSpPr>
        <xdr:cNvPr id="35" name="Прямая соединительная линия 34"/>
        <xdr:cNvCxnSpPr/>
      </xdr:nvCxnSpPr>
      <xdr:spPr>
        <a:xfrm rot="16200000" flipH="1">
          <a:off x="7877175" y="3562351"/>
          <a:ext cx="1290638" cy="1428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552451</xdr:colOff>
      <xdr:row>10</xdr:row>
      <xdr:rowOff>152401</xdr:rowOff>
    </xdr:from>
    <xdr:to>
      <xdr:col>10</xdr:col>
      <xdr:colOff>566738</xdr:colOff>
      <xdr:row>17</xdr:row>
      <xdr:rowOff>109539</xdr:rowOff>
    </xdr:to>
    <xdr:cxnSp macro="">
      <xdr:nvCxnSpPr>
        <xdr:cNvPr id="36" name="Прямая соединительная линия 35"/>
        <xdr:cNvCxnSpPr/>
      </xdr:nvCxnSpPr>
      <xdr:spPr>
        <a:xfrm rot="16200000" flipH="1">
          <a:off x="8801101" y="3943351"/>
          <a:ext cx="1290638" cy="1428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1247775</xdr:colOff>
      <xdr:row>7</xdr:row>
      <xdr:rowOff>66675</xdr:rowOff>
    </xdr:from>
    <xdr:ext cx="453137" cy="264560"/>
    <xdr:sp macro="" textlink="">
      <xdr:nvSpPr>
        <xdr:cNvPr id="38" name="TextBox 37"/>
        <xdr:cNvSpPr txBox="1"/>
      </xdr:nvSpPr>
      <xdr:spPr>
        <a:xfrm>
          <a:off x="6810375" y="2647950"/>
          <a:ext cx="453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8</xdr:col>
      <xdr:colOff>161925</xdr:colOff>
      <xdr:row>8</xdr:row>
      <xdr:rowOff>38100</xdr:rowOff>
    </xdr:from>
    <xdr:to>
      <xdr:col>8</xdr:col>
      <xdr:colOff>521925</xdr:colOff>
      <xdr:row>9</xdr:row>
      <xdr:rowOff>63600</xdr:rowOff>
    </xdr:to>
    <xdr:grpSp>
      <xdr:nvGrpSpPr>
        <xdr:cNvPr id="39" name="Группа 38"/>
        <xdr:cNvGrpSpPr/>
      </xdr:nvGrpSpPr>
      <xdr:grpSpPr>
        <a:xfrm rot="16200000">
          <a:off x="7901550" y="27378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133350</xdr:colOff>
      <xdr:row>12</xdr:row>
      <xdr:rowOff>28575</xdr:rowOff>
    </xdr:from>
    <xdr:to>
      <xdr:col>9</xdr:col>
      <xdr:colOff>349350</xdr:colOff>
      <xdr:row>14</xdr:row>
      <xdr:rowOff>7575</xdr:rowOff>
    </xdr:to>
    <xdr:grpSp>
      <xdr:nvGrpSpPr>
        <xdr:cNvPr id="21" name="Группа 20"/>
        <xdr:cNvGrpSpPr/>
      </xdr:nvGrpSpPr>
      <xdr:grpSpPr>
        <a:xfrm>
          <a:off x="8410575" y="35623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228600</xdr:colOff>
      <xdr:row>10</xdr:row>
      <xdr:rowOff>142877</xdr:rowOff>
    </xdr:from>
    <xdr:to>
      <xdr:col>10</xdr:col>
      <xdr:colOff>552450</xdr:colOff>
      <xdr:row>10</xdr:row>
      <xdr:rowOff>152400</xdr:rowOff>
    </xdr:to>
    <xdr:cxnSp macro="">
      <xdr:nvCxnSpPr>
        <xdr:cNvPr id="42" name="Прямая соединительная линия 41"/>
        <xdr:cNvCxnSpPr/>
      </xdr:nvCxnSpPr>
      <xdr:spPr>
        <a:xfrm>
          <a:off x="8505825" y="3295652"/>
          <a:ext cx="933450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447675</xdr:colOff>
      <xdr:row>12</xdr:row>
      <xdr:rowOff>0</xdr:rowOff>
    </xdr:from>
    <xdr:to>
      <xdr:col>11</xdr:col>
      <xdr:colOff>54075</xdr:colOff>
      <xdr:row>13</xdr:row>
      <xdr:rowOff>169500</xdr:rowOff>
    </xdr:to>
    <xdr:grpSp>
      <xdr:nvGrpSpPr>
        <xdr:cNvPr id="29" name="Группа 28"/>
        <xdr:cNvGrpSpPr/>
      </xdr:nvGrpSpPr>
      <xdr:grpSpPr>
        <a:xfrm>
          <a:off x="9334500" y="35337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57150</xdr:colOff>
      <xdr:row>15</xdr:row>
      <xdr:rowOff>104775</xdr:rowOff>
    </xdr:from>
    <xdr:to>
      <xdr:col>9</xdr:col>
      <xdr:colOff>238125</xdr:colOff>
      <xdr:row>15</xdr:row>
      <xdr:rowOff>114300</xdr:rowOff>
    </xdr:to>
    <xdr:cxnSp macro="">
      <xdr:nvCxnSpPr>
        <xdr:cNvPr id="44" name="Прямая соединительная линия 43"/>
        <xdr:cNvCxnSpPr/>
      </xdr:nvCxnSpPr>
      <xdr:spPr>
        <a:xfrm>
          <a:off x="7115175" y="4210050"/>
          <a:ext cx="14001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1200150</xdr:colOff>
      <xdr:row>13</xdr:row>
      <xdr:rowOff>142875</xdr:rowOff>
    </xdr:from>
    <xdr:ext cx="524631" cy="264560"/>
    <xdr:sp macro="" textlink="">
      <xdr:nvSpPr>
        <xdr:cNvPr id="46" name="TextBox 45"/>
        <xdr:cNvSpPr txBox="1"/>
      </xdr:nvSpPr>
      <xdr:spPr>
        <a:xfrm>
          <a:off x="6762750" y="38671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428627</xdr:colOff>
      <xdr:row>13</xdr:row>
      <xdr:rowOff>123825</xdr:rowOff>
    </xdr:from>
    <xdr:to>
      <xdr:col>10</xdr:col>
      <xdr:colOff>257175</xdr:colOff>
      <xdr:row>24</xdr:row>
      <xdr:rowOff>114303</xdr:rowOff>
    </xdr:to>
    <xdr:cxnSp macro="">
      <xdr:nvCxnSpPr>
        <xdr:cNvPr id="14" name="Прямая соединительная линия 13"/>
        <xdr:cNvCxnSpPr/>
      </xdr:nvCxnSpPr>
      <xdr:spPr>
        <a:xfrm rot="5400000" flipH="1" flipV="1">
          <a:off x="7881937" y="4672015"/>
          <a:ext cx="2085978" cy="43814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279538</xdr:colOff>
      <xdr:row>6</xdr:row>
      <xdr:rowOff>187186</xdr:rowOff>
    </xdr:from>
    <xdr:ext cx="524631" cy="264560"/>
    <xdr:sp macro="" textlink="">
      <xdr:nvSpPr>
        <xdr:cNvPr id="20" name="TextBox 19"/>
        <xdr:cNvSpPr txBox="1"/>
      </xdr:nvSpPr>
      <xdr:spPr>
        <a:xfrm rot="19179133">
          <a:off x="10385563" y="21969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247649</xdr:colOff>
      <xdr:row>6</xdr:row>
      <xdr:rowOff>342900</xdr:rowOff>
    </xdr:from>
    <xdr:to>
      <xdr:col>13</xdr:col>
      <xdr:colOff>266703</xdr:colOff>
      <xdr:row>13</xdr:row>
      <xdr:rowOff>142876</xdr:rowOff>
    </xdr:to>
    <xdr:cxnSp macro="">
      <xdr:nvCxnSpPr>
        <xdr:cNvPr id="21" name="Прямая соединительная линия 20"/>
        <xdr:cNvCxnSpPr/>
      </xdr:nvCxnSpPr>
      <xdr:spPr>
        <a:xfrm flipV="1">
          <a:off x="9134474" y="2352675"/>
          <a:ext cx="1847854" cy="151447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8</xdr:row>
      <xdr:rowOff>9525</xdr:rowOff>
    </xdr:from>
    <xdr:to>
      <xdr:col>10</xdr:col>
      <xdr:colOff>409575</xdr:colOff>
      <xdr:row>13</xdr:row>
      <xdr:rowOff>28574</xdr:rowOff>
    </xdr:to>
    <xdr:cxnSp macro="">
      <xdr:nvCxnSpPr>
        <xdr:cNvPr id="28" name="Прямая соединительная линия 27"/>
        <xdr:cNvCxnSpPr/>
      </xdr:nvCxnSpPr>
      <xdr:spPr>
        <a:xfrm rot="16200000" flipH="1">
          <a:off x="8348663" y="2805112"/>
          <a:ext cx="971549" cy="9239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495300</xdr:colOff>
      <xdr:row>9</xdr:row>
      <xdr:rowOff>171450</xdr:rowOff>
    </xdr:from>
    <xdr:to>
      <xdr:col>10</xdr:col>
      <xdr:colOff>101700</xdr:colOff>
      <xdr:row>11</xdr:row>
      <xdr:rowOff>150450</xdr:rowOff>
    </xdr:to>
    <xdr:grpSp>
      <xdr:nvGrpSpPr>
        <xdr:cNvPr id="15" name="Группа 14"/>
        <xdr:cNvGrpSpPr/>
      </xdr:nvGrpSpPr>
      <xdr:grpSpPr>
        <a:xfrm rot="8220000">
          <a:off x="8772525" y="31337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561975</xdr:colOff>
      <xdr:row>7</xdr:row>
      <xdr:rowOff>57150</xdr:rowOff>
    </xdr:from>
    <xdr:to>
      <xdr:col>9</xdr:col>
      <xdr:colOff>313433</xdr:colOff>
      <xdr:row>9</xdr:row>
      <xdr:rowOff>41919</xdr:rowOff>
    </xdr:to>
    <xdr:grpSp>
      <xdr:nvGrpSpPr>
        <xdr:cNvPr id="3" name="Группа 2"/>
        <xdr:cNvGrpSpPr/>
      </xdr:nvGrpSpPr>
      <xdr:grpSpPr>
        <a:xfrm rot="1670272">
          <a:off x="8229600" y="26384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6</xdr:row>
      <xdr:rowOff>238125</xdr:rowOff>
    </xdr:from>
    <xdr:to>
      <xdr:col>13</xdr:col>
      <xdr:colOff>237675</xdr:colOff>
      <xdr:row>24</xdr:row>
      <xdr:rowOff>28125</xdr:rowOff>
    </xdr:to>
    <xdr:sp macro="" textlink="">
      <xdr:nvSpPr>
        <xdr:cNvPr id="2" name="Прямоугольник 1"/>
        <xdr:cNvSpPr/>
      </xdr:nvSpPr>
      <xdr:spPr>
        <a:xfrm>
          <a:off x="7353300" y="2247900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476250</xdr:colOff>
      <xdr:row>15</xdr:row>
      <xdr:rowOff>142875</xdr:rowOff>
    </xdr:from>
    <xdr:to>
      <xdr:col>19</xdr:col>
      <xdr:colOff>227708</xdr:colOff>
      <xdr:row>17</xdr:row>
      <xdr:rowOff>127644</xdr:rowOff>
    </xdr:to>
    <xdr:grpSp>
      <xdr:nvGrpSpPr>
        <xdr:cNvPr id="3" name="Группа 2"/>
        <xdr:cNvGrpSpPr/>
      </xdr:nvGrpSpPr>
      <xdr:grpSpPr>
        <a:xfrm rot="1670272">
          <a:off x="14239875" y="42481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104775</xdr:colOff>
      <xdr:row>18</xdr:row>
      <xdr:rowOff>0</xdr:rowOff>
    </xdr:from>
    <xdr:to>
      <xdr:col>11</xdr:col>
      <xdr:colOff>85725</xdr:colOff>
      <xdr:row>18</xdr:row>
      <xdr:rowOff>9525</xdr:rowOff>
    </xdr:to>
    <xdr:cxnSp macro="">
      <xdr:nvCxnSpPr>
        <xdr:cNvPr id="12" name="Прямая соединительная линия 11"/>
        <xdr:cNvCxnSpPr/>
      </xdr:nvCxnSpPr>
      <xdr:spPr>
        <a:xfrm>
          <a:off x="7048500" y="4676775"/>
          <a:ext cx="25336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108975</xdr:colOff>
      <xdr:row>17</xdr:row>
      <xdr:rowOff>100575</xdr:rowOff>
    </xdr:from>
    <xdr:to>
      <xdr:col>9</xdr:col>
      <xdr:colOff>468975</xdr:colOff>
      <xdr:row>18</xdr:row>
      <xdr:rowOff>126075</xdr:rowOff>
    </xdr:to>
    <xdr:grpSp>
      <xdr:nvGrpSpPr>
        <xdr:cNvPr id="13" name="Группа 12"/>
        <xdr:cNvGrpSpPr/>
      </xdr:nvGrpSpPr>
      <xdr:grpSpPr>
        <a:xfrm rot="16200000">
          <a:off x="8458200" y="451485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57150</xdr:colOff>
      <xdr:row>11</xdr:row>
      <xdr:rowOff>161925</xdr:rowOff>
    </xdr:from>
    <xdr:to>
      <xdr:col>11</xdr:col>
      <xdr:colOff>95250</xdr:colOff>
      <xdr:row>11</xdr:row>
      <xdr:rowOff>171450</xdr:rowOff>
    </xdr:to>
    <xdr:cxnSp macro="">
      <xdr:nvCxnSpPr>
        <xdr:cNvPr id="16" name="Прямая соединительная линия 15"/>
        <xdr:cNvCxnSpPr/>
      </xdr:nvCxnSpPr>
      <xdr:spPr>
        <a:xfrm flipV="1">
          <a:off x="7000875" y="3505200"/>
          <a:ext cx="25908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95250</xdr:colOff>
      <xdr:row>24</xdr:row>
      <xdr:rowOff>57152</xdr:rowOff>
    </xdr:from>
    <xdr:ext cx="264560" cy="524631"/>
    <xdr:sp macro="" textlink="">
      <xdr:nvSpPr>
        <xdr:cNvPr id="17" name="TextBox 16"/>
        <xdr:cNvSpPr txBox="1"/>
      </xdr:nvSpPr>
      <xdr:spPr>
        <a:xfrm rot="5400000">
          <a:off x="9461639" y="6006963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9</xdr:col>
      <xdr:colOff>99450</xdr:colOff>
      <xdr:row>11</xdr:row>
      <xdr:rowOff>62475</xdr:rowOff>
    </xdr:from>
    <xdr:to>
      <xdr:col>9</xdr:col>
      <xdr:colOff>459450</xdr:colOff>
      <xdr:row>12</xdr:row>
      <xdr:rowOff>87975</xdr:rowOff>
    </xdr:to>
    <xdr:grpSp>
      <xdr:nvGrpSpPr>
        <xdr:cNvPr id="18" name="Группа 17"/>
        <xdr:cNvGrpSpPr/>
      </xdr:nvGrpSpPr>
      <xdr:grpSpPr>
        <a:xfrm rot="16200000">
          <a:off x="8448675" y="3333750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80964</xdr:colOff>
      <xdr:row>4</xdr:row>
      <xdr:rowOff>119064</xdr:rowOff>
    </xdr:from>
    <xdr:to>
      <xdr:col>11</xdr:col>
      <xdr:colOff>90489</xdr:colOff>
      <xdr:row>24</xdr:row>
      <xdr:rowOff>404814</xdr:rowOff>
    </xdr:to>
    <xdr:cxnSp macro="">
      <xdr:nvCxnSpPr>
        <xdr:cNvPr id="21" name="Прямая соединительная линия 20"/>
        <xdr:cNvCxnSpPr/>
      </xdr:nvCxnSpPr>
      <xdr:spPr>
        <a:xfrm rot="5400000" flipV="1">
          <a:off x="7343777" y="3981451"/>
          <a:ext cx="4476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590550</xdr:colOff>
      <xdr:row>14</xdr:row>
      <xdr:rowOff>9525</xdr:rowOff>
    </xdr:from>
    <xdr:to>
      <xdr:col>11</xdr:col>
      <xdr:colOff>196950</xdr:colOff>
      <xdr:row>15</xdr:row>
      <xdr:rowOff>179025</xdr:rowOff>
    </xdr:to>
    <xdr:grpSp>
      <xdr:nvGrpSpPr>
        <xdr:cNvPr id="22" name="Группа 21"/>
        <xdr:cNvGrpSpPr/>
      </xdr:nvGrpSpPr>
      <xdr:grpSpPr>
        <a:xfrm>
          <a:off x="9477375" y="392430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576825</xdr:colOff>
      <xdr:row>8</xdr:row>
      <xdr:rowOff>23250</xdr:rowOff>
    </xdr:from>
    <xdr:to>
      <xdr:col>11</xdr:col>
      <xdr:colOff>183225</xdr:colOff>
      <xdr:row>10</xdr:row>
      <xdr:rowOff>2250</xdr:rowOff>
    </xdr:to>
    <xdr:grpSp>
      <xdr:nvGrpSpPr>
        <xdr:cNvPr id="25" name="Группа 24"/>
        <xdr:cNvGrpSpPr/>
      </xdr:nvGrpSpPr>
      <xdr:grpSpPr>
        <a:xfrm>
          <a:off x="9463650" y="27950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1222514</xdr:colOff>
      <xdr:row>10</xdr:row>
      <xdr:rowOff>34786</xdr:rowOff>
    </xdr:from>
    <xdr:ext cx="524631" cy="264560"/>
    <xdr:sp macro="" textlink="">
      <xdr:nvSpPr>
        <xdr:cNvPr id="28" name="TextBox 27"/>
        <xdr:cNvSpPr txBox="1"/>
      </xdr:nvSpPr>
      <xdr:spPr>
        <a:xfrm>
          <a:off x="6785114" y="3187561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139561</xdr:colOff>
      <xdr:row>4</xdr:row>
      <xdr:rowOff>22366</xdr:rowOff>
    </xdr:from>
    <xdr:ext cx="264560" cy="524631"/>
    <xdr:sp macro="" textlink="">
      <xdr:nvSpPr>
        <xdr:cNvPr id="29" name="TextBox 28"/>
        <xdr:cNvSpPr txBox="1"/>
      </xdr:nvSpPr>
      <xdr:spPr>
        <a:xfrm rot="5400000">
          <a:off x="9505950" y="1781177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11</xdr:col>
      <xdr:colOff>0</xdr:colOff>
      <xdr:row>20</xdr:row>
      <xdr:rowOff>66675</xdr:rowOff>
    </xdr:from>
    <xdr:to>
      <xdr:col>11</xdr:col>
      <xdr:colOff>216000</xdr:colOff>
      <xdr:row>22</xdr:row>
      <xdr:rowOff>45675</xdr:rowOff>
    </xdr:to>
    <xdr:grpSp>
      <xdr:nvGrpSpPr>
        <xdr:cNvPr id="30" name="Группа 29"/>
        <xdr:cNvGrpSpPr/>
      </xdr:nvGrpSpPr>
      <xdr:grpSpPr>
        <a:xfrm>
          <a:off x="9496425" y="51244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1181100</xdr:colOff>
      <xdr:row>16</xdr:row>
      <xdr:rowOff>95250</xdr:rowOff>
    </xdr:from>
    <xdr:ext cx="524631" cy="264560"/>
    <xdr:sp macro="" textlink="">
      <xdr:nvSpPr>
        <xdr:cNvPr id="35" name="TextBox 34"/>
        <xdr:cNvSpPr txBox="1"/>
      </xdr:nvSpPr>
      <xdr:spPr>
        <a:xfrm>
          <a:off x="6743700" y="4391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6</xdr:row>
      <xdr:rowOff>238125</xdr:rowOff>
    </xdr:from>
    <xdr:to>
      <xdr:col>13</xdr:col>
      <xdr:colOff>237675</xdr:colOff>
      <xdr:row>24</xdr:row>
      <xdr:rowOff>28125</xdr:rowOff>
    </xdr:to>
    <xdr:sp macro="" textlink="">
      <xdr:nvSpPr>
        <xdr:cNvPr id="2" name="Прямоугольник 1"/>
        <xdr:cNvSpPr/>
      </xdr:nvSpPr>
      <xdr:spPr>
        <a:xfrm>
          <a:off x="7353300" y="2247900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476250</xdr:colOff>
      <xdr:row>15</xdr:row>
      <xdr:rowOff>142875</xdr:rowOff>
    </xdr:from>
    <xdr:to>
      <xdr:col>19</xdr:col>
      <xdr:colOff>227708</xdr:colOff>
      <xdr:row>17</xdr:row>
      <xdr:rowOff>127644</xdr:rowOff>
    </xdr:to>
    <xdr:grpSp>
      <xdr:nvGrpSpPr>
        <xdr:cNvPr id="3" name="Группа 2"/>
        <xdr:cNvGrpSpPr/>
      </xdr:nvGrpSpPr>
      <xdr:grpSpPr>
        <a:xfrm rot="1670272">
          <a:off x="14239875" y="42481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8</xdr:col>
      <xdr:colOff>558663</xdr:colOff>
      <xdr:row>24</xdr:row>
      <xdr:rowOff>79514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8096252" y="60293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9</xdr:col>
      <xdr:colOff>219075</xdr:colOff>
      <xdr:row>14</xdr:row>
      <xdr:rowOff>9525</xdr:rowOff>
    </xdr:from>
    <xdr:to>
      <xdr:col>9</xdr:col>
      <xdr:colOff>238125</xdr:colOff>
      <xdr:row>24</xdr:row>
      <xdr:rowOff>161925</xdr:rowOff>
    </xdr:to>
    <xdr:cxnSp macro="">
      <xdr:nvCxnSpPr>
        <xdr:cNvPr id="12" name="Прямая соединительная линия 11"/>
        <xdr:cNvCxnSpPr/>
      </xdr:nvCxnSpPr>
      <xdr:spPr>
        <a:xfrm rot="16200000" flipV="1">
          <a:off x="7477125" y="494347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18</xdr:row>
      <xdr:rowOff>104775</xdr:rowOff>
    </xdr:from>
    <xdr:to>
      <xdr:col>9</xdr:col>
      <xdr:colOff>339825</xdr:colOff>
      <xdr:row>20</xdr:row>
      <xdr:rowOff>83775</xdr:rowOff>
    </xdr:to>
    <xdr:grpSp>
      <xdr:nvGrpSpPr>
        <xdr:cNvPr id="13" name="Группа 12"/>
        <xdr:cNvGrpSpPr/>
      </xdr:nvGrpSpPr>
      <xdr:grpSpPr>
        <a:xfrm rot="10800000">
          <a:off x="8401050" y="478155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266700</xdr:colOff>
      <xdr:row>14</xdr:row>
      <xdr:rowOff>28575</xdr:rowOff>
    </xdr:from>
    <xdr:to>
      <xdr:col>11</xdr:col>
      <xdr:colOff>285750</xdr:colOff>
      <xdr:row>24</xdr:row>
      <xdr:rowOff>180975</xdr:rowOff>
    </xdr:to>
    <xdr:cxnSp macro="">
      <xdr:nvCxnSpPr>
        <xdr:cNvPr id="16" name="Прямая соединительная линия 15"/>
        <xdr:cNvCxnSpPr/>
      </xdr:nvCxnSpPr>
      <xdr:spPr>
        <a:xfrm rot="16200000" flipV="1">
          <a:off x="8743950" y="49625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581025</xdr:colOff>
      <xdr:row>24</xdr:row>
      <xdr:rowOff>28575</xdr:rowOff>
    </xdr:from>
    <xdr:ext cx="264560" cy="524631"/>
    <xdr:sp macro="" textlink="">
      <xdr:nvSpPr>
        <xdr:cNvPr id="17" name="TextBox 16"/>
        <xdr:cNvSpPr txBox="1"/>
      </xdr:nvSpPr>
      <xdr:spPr>
        <a:xfrm rot="16200000">
          <a:off x="9337814" y="59783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11</xdr:col>
      <xdr:colOff>171450</xdr:colOff>
      <xdr:row>18</xdr:row>
      <xdr:rowOff>133350</xdr:rowOff>
    </xdr:from>
    <xdr:to>
      <xdr:col>11</xdr:col>
      <xdr:colOff>387450</xdr:colOff>
      <xdr:row>20</xdr:row>
      <xdr:rowOff>112350</xdr:rowOff>
    </xdr:to>
    <xdr:grpSp>
      <xdr:nvGrpSpPr>
        <xdr:cNvPr id="18" name="Группа 17"/>
        <xdr:cNvGrpSpPr/>
      </xdr:nvGrpSpPr>
      <xdr:grpSpPr>
        <a:xfrm rot="10800000">
          <a:off x="9667875" y="4810125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5</xdr:col>
      <xdr:colOff>1323975</xdr:colOff>
      <xdr:row>14</xdr:row>
      <xdr:rowOff>9525</xdr:rowOff>
    </xdr:from>
    <xdr:to>
      <xdr:col>14</xdr:col>
      <xdr:colOff>38100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 flipV="1">
          <a:off x="6886575" y="3924300"/>
          <a:ext cx="4476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232800</xdr:colOff>
      <xdr:row>13</xdr:row>
      <xdr:rowOff>110100</xdr:rowOff>
    </xdr:from>
    <xdr:to>
      <xdr:col>8</xdr:col>
      <xdr:colOff>592800</xdr:colOff>
      <xdr:row>14</xdr:row>
      <xdr:rowOff>135600</xdr:rowOff>
    </xdr:to>
    <xdr:grpSp>
      <xdr:nvGrpSpPr>
        <xdr:cNvPr id="22" name="Группа 21"/>
        <xdr:cNvGrpSpPr/>
      </xdr:nvGrpSpPr>
      <xdr:grpSpPr>
        <a:xfrm rot="16200000">
          <a:off x="7972425" y="376237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9525</xdr:colOff>
      <xdr:row>13</xdr:row>
      <xdr:rowOff>95250</xdr:rowOff>
    </xdr:from>
    <xdr:to>
      <xdr:col>12</xdr:col>
      <xdr:colOff>369525</xdr:colOff>
      <xdr:row>14</xdr:row>
      <xdr:rowOff>120750</xdr:rowOff>
    </xdr:to>
    <xdr:grpSp>
      <xdr:nvGrpSpPr>
        <xdr:cNvPr id="25" name="Группа 24"/>
        <xdr:cNvGrpSpPr/>
      </xdr:nvGrpSpPr>
      <xdr:grpSpPr>
        <a:xfrm rot="16200000">
          <a:off x="10187550" y="37475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1127264</xdr:colOff>
      <xdr:row>12</xdr:row>
      <xdr:rowOff>101461</xdr:rowOff>
    </xdr:from>
    <xdr:ext cx="524631" cy="264560"/>
    <xdr:sp macro="" textlink="">
      <xdr:nvSpPr>
        <xdr:cNvPr id="28" name="TextBox 27"/>
        <xdr:cNvSpPr txBox="1"/>
      </xdr:nvSpPr>
      <xdr:spPr>
        <a:xfrm>
          <a:off x="6689864" y="363523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266700</xdr:colOff>
      <xdr:row>12</xdr:row>
      <xdr:rowOff>66675</xdr:rowOff>
    </xdr:from>
    <xdr:ext cx="524631" cy="264560"/>
    <xdr:sp macro="" textlink="">
      <xdr:nvSpPr>
        <xdr:cNvPr id="29" name="TextBox 28"/>
        <xdr:cNvSpPr txBox="1"/>
      </xdr:nvSpPr>
      <xdr:spPr>
        <a:xfrm>
          <a:off x="109823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6</xdr:row>
      <xdr:rowOff>238125</xdr:rowOff>
    </xdr:from>
    <xdr:to>
      <xdr:col>13</xdr:col>
      <xdr:colOff>237675</xdr:colOff>
      <xdr:row>24</xdr:row>
      <xdr:rowOff>28125</xdr:rowOff>
    </xdr:to>
    <xdr:sp macro="" textlink="">
      <xdr:nvSpPr>
        <xdr:cNvPr id="2" name="Прямоугольник 1"/>
        <xdr:cNvSpPr/>
      </xdr:nvSpPr>
      <xdr:spPr>
        <a:xfrm>
          <a:off x="7361270" y="2259758"/>
          <a:ext cx="3616328" cy="3668035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219075</xdr:colOff>
      <xdr:row>11</xdr:row>
      <xdr:rowOff>9525</xdr:rowOff>
    </xdr:from>
    <xdr:to>
      <xdr:col>9</xdr:col>
      <xdr:colOff>238125</xdr:colOff>
      <xdr:row>21</xdr:row>
      <xdr:rowOff>161925</xdr:rowOff>
    </xdr:to>
    <xdr:cxnSp macro="">
      <xdr:nvCxnSpPr>
        <xdr:cNvPr id="12" name="Прямая соединительная линия 11"/>
        <xdr:cNvCxnSpPr/>
      </xdr:nvCxnSpPr>
      <xdr:spPr>
        <a:xfrm rot="16200000" flipV="1">
          <a:off x="7477125" y="437197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16</xdr:row>
      <xdr:rowOff>85337</xdr:rowOff>
    </xdr:from>
    <xdr:to>
      <xdr:col>9</xdr:col>
      <xdr:colOff>339825</xdr:colOff>
      <xdr:row>18</xdr:row>
      <xdr:rowOff>64336</xdr:rowOff>
    </xdr:to>
    <xdr:grpSp>
      <xdr:nvGrpSpPr>
        <xdr:cNvPr id="13" name="Группа 12"/>
        <xdr:cNvGrpSpPr/>
      </xdr:nvGrpSpPr>
      <xdr:grpSpPr>
        <a:xfrm rot="10800000">
          <a:off x="8401050" y="4381112"/>
          <a:ext cx="216000" cy="359999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278947</xdr:colOff>
      <xdr:row>20</xdr:row>
      <xdr:rowOff>9331</xdr:rowOff>
    </xdr:from>
    <xdr:to>
      <xdr:col>14</xdr:col>
      <xdr:colOff>48597</xdr:colOff>
      <xdr:row>20</xdr:row>
      <xdr:rowOff>19439</xdr:rowOff>
    </xdr:to>
    <xdr:cxnSp macro="">
      <xdr:nvCxnSpPr>
        <xdr:cNvPr id="16" name="Прямая соединительная линия 15"/>
        <xdr:cNvCxnSpPr/>
      </xdr:nvCxnSpPr>
      <xdr:spPr>
        <a:xfrm>
          <a:off x="10406549" y="5131448"/>
          <a:ext cx="994293" cy="1010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522709</xdr:colOff>
      <xdr:row>4</xdr:row>
      <xdr:rowOff>28574</xdr:rowOff>
    </xdr:from>
    <xdr:ext cx="264560" cy="524631"/>
    <xdr:sp macro="" textlink="">
      <xdr:nvSpPr>
        <xdr:cNvPr id="17" name="TextBox 16"/>
        <xdr:cNvSpPr txBox="1"/>
      </xdr:nvSpPr>
      <xdr:spPr>
        <a:xfrm rot="16200000">
          <a:off x="9907954" y="1791467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6</xdr:col>
      <xdr:colOff>47625</xdr:colOff>
      <xdr:row>21</xdr:row>
      <xdr:rowOff>171450</xdr:rowOff>
    </xdr:from>
    <xdr:to>
      <xdr:col>10</xdr:col>
      <xdr:colOff>419100</xdr:colOff>
      <xdr:row>21</xdr:row>
      <xdr:rowOff>171452</xdr:rowOff>
    </xdr:to>
    <xdr:cxnSp macro="">
      <xdr:nvCxnSpPr>
        <xdr:cNvPr id="21" name="Прямая соединительная линия 20"/>
        <xdr:cNvCxnSpPr/>
      </xdr:nvCxnSpPr>
      <xdr:spPr>
        <a:xfrm flipV="1">
          <a:off x="6991350" y="5419725"/>
          <a:ext cx="2314575" cy="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1146703</xdr:colOff>
      <xdr:row>20</xdr:row>
      <xdr:rowOff>33425</xdr:rowOff>
    </xdr:from>
    <xdr:ext cx="524631" cy="264560"/>
    <xdr:sp macro="" textlink="">
      <xdr:nvSpPr>
        <xdr:cNvPr id="28" name="TextBox 27"/>
        <xdr:cNvSpPr txBox="1"/>
      </xdr:nvSpPr>
      <xdr:spPr>
        <a:xfrm>
          <a:off x="6715912" y="5155542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295859</xdr:colOff>
      <xdr:row>18</xdr:row>
      <xdr:rowOff>76394</xdr:rowOff>
    </xdr:from>
    <xdr:ext cx="524631" cy="264560"/>
    <xdr:sp macro="" textlink="">
      <xdr:nvSpPr>
        <xdr:cNvPr id="29" name="TextBox 28"/>
        <xdr:cNvSpPr txBox="1"/>
      </xdr:nvSpPr>
      <xdr:spPr>
        <a:xfrm>
          <a:off x="11035782" y="480973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204106</xdr:colOff>
      <xdr:row>11</xdr:row>
      <xdr:rowOff>19441</xdr:rowOff>
    </xdr:from>
    <xdr:to>
      <xdr:col>12</xdr:col>
      <xdr:colOff>252704</xdr:colOff>
      <xdr:row>11</xdr:row>
      <xdr:rowOff>38877</xdr:rowOff>
    </xdr:to>
    <xdr:cxnSp macro="">
      <xdr:nvCxnSpPr>
        <xdr:cNvPr id="31" name="Прямая соединительная линия 30"/>
        <xdr:cNvCxnSpPr/>
      </xdr:nvCxnSpPr>
      <xdr:spPr>
        <a:xfrm>
          <a:off x="8494744" y="3392069"/>
          <a:ext cx="1885562" cy="1943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466726</xdr:colOff>
      <xdr:row>21</xdr:row>
      <xdr:rowOff>161925</xdr:rowOff>
    </xdr:from>
    <xdr:to>
      <xdr:col>12</xdr:col>
      <xdr:colOff>257176</xdr:colOff>
      <xdr:row>21</xdr:row>
      <xdr:rowOff>163513</xdr:rowOff>
    </xdr:to>
    <xdr:cxnSp macro="">
      <xdr:nvCxnSpPr>
        <xdr:cNvPr id="33" name="Прямая соединительная линия 32"/>
        <xdr:cNvCxnSpPr/>
      </xdr:nvCxnSpPr>
      <xdr:spPr>
        <a:xfrm>
          <a:off x="9963151" y="5410200"/>
          <a:ext cx="4000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247651</xdr:colOff>
      <xdr:row>4</xdr:row>
      <xdr:rowOff>66675</xdr:rowOff>
    </xdr:from>
    <xdr:to>
      <xdr:col>12</xdr:col>
      <xdr:colOff>257176</xdr:colOff>
      <xdr:row>21</xdr:row>
      <xdr:rowOff>161925</xdr:rowOff>
    </xdr:to>
    <xdr:cxnSp macro="">
      <xdr:nvCxnSpPr>
        <xdr:cNvPr id="35" name="Прямая соединительная линия 34"/>
        <xdr:cNvCxnSpPr/>
      </xdr:nvCxnSpPr>
      <xdr:spPr>
        <a:xfrm rot="16200000" flipV="1">
          <a:off x="8501064" y="3548062"/>
          <a:ext cx="3714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414447</xdr:colOff>
      <xdr:row>21</xdr:row>
      <xdr:rowOff>50607</xdr:rowOff>
    </xdr:from>
    <xdr:to>
      <xdr:col>10</xdr:col>
      <xdr:colOff>414451</xdr:colOff>
      <xdr:row>22</xdr:row>
      <xdr:rowOff>82958</xdr:rowOff>
    </xdr:to>
    <xdr:cxnSp macro="">
      <xdr:nvCxnSpPr>
        <xdr:cNvPr id="39" name="Прямая соединительная линия 38"/>
        <xdr:cNvCxnSpPr/>
      </xdr:nvCxnSpPr>
      <xdr:spPr>
        <a:xfrm rot="5400000" flipH="1" flipV="1">
          <a:off x="9192538" y="5385512"/>
          <a:ext cx="221397" cy="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468296</xdr:colOff>
      <xdr:row>21</xdr:row>
      <xdr:rowOff>56394</xdr:rowOff>
    </xdr:from>
    <xdr:to>
      <xdr:col>11</xdr:col>
      <xdr:colOff>468300</xdr:colOff>
      <xdr:row>22</xdr:row>
      <xdr:rowOff>88589</xdr:rowOff>
    </xdr:to>
    <xdr:cxnSp macro="">
      <xdr:nvCxnSpPr>
        <xdr:cNvPr id="43" name="Прямая соединительная линия 42"/>
        <xdr:cNvCxnSpPr/>
      </xdr:nvCxnSpPr>
      <xdr:spPr>
        <a:xfrm rot="5400000" flipH="1" flipV="1">
          <a:off x="9857229" y="5391221"/>
          <a:ext cx="221241" cy="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592418</xdr:colOff>
      <xdr:row>10</xdr:row>
      <xdr:rowOff>119819</xdr:rowOff>
    </xdr:from>
    <xdr:to>
      <xdr:col>11</xdr:col>
      <xdr:colOff>340096</xdr:colOff>
      <xdr:row>11</xdr:row>
      <xdr:rowOff>145319</xdr:rowOff>
    </xdr:to>
    <xdr:grpSp>
      <xdr:nvGrpSpPr>
        <xdr:cNvPr id="22" name="Группа 21"/>
        <xdr:cNvGrpSpPr/>
      </xdr:nvGrpSpPr>
      <xdr:grpSpPr>
        <a:xfrm rot="16200000">
          <a:off x="9549882" y="3201955"/>
          <a:ext cx="216000" cy="357278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48597</xdr:colOff>
      <xdr:row>10</xdr:row>
      <xdr:rowOff>26242</xdr:rowOff>
    </xdr:from>
    <xdr:to>
      <xdr:col>9</xdr:col>
      <xdr:colOff>412376</xdr:colOff>
      <xdr:row>12</xdr:row>
      <xdr:rowOff>11011</xdr:rowOff>
    </xdr:to>
    <xdr:grpSp>
      <xdr:nvGrpSpPr>
        <xdr:cNvPr id="3" name="Группа 2"/>
        <xdr:cNvGrpSpPr/>
      </xdr:nvGrpSpPr>
      <xdr:grpSpPr>
        <a:xfrm rot="1670272">
          <a:off x="8325822" y="3179017"/>
          <a:ext cx="363779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295275</xdr:colOff>
      <xdr:row>13</xdr:row>
      <xdr:rowOff>180975</xdr:rowOff>
    </xdr:from>
    <xdr:to>
      <xdr:col>14</xdr:col>
      <xdr:colOff>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9182100" y="3905250"/>
          <a:ext cx="2143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104775</xdr:rowOff>
    </xdr:from>
    <xdr:ext cx="524631" cy="264560"/>
    <xdr:sp macro="" textlink="">
      <xdr:nvSpPr>
        <xdr:cNvPr id="12" name="TextBox 11"/>
        <xdr:cNvSpPr txBox="1"/>
      </xdr:nvSpPr>
      <xdr:spPr>
        <a:xfrm>
          <a:off x="11020425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285750</xdr:colOff>
      <xdr:row>13</xdr:row>
      <xdr:rowOff>161925</xdr:rowOff>
    </xdr:from>
    <xdr:to>
      <xdr:col>9</xdr:col>
      <xdr:colOff>304800</xdr:colOff>
      <xdr:row>24</xdr:row>
      <xdr:rowOff>123825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7543800" y="490537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16</xdr:row>
      <xdr:rowOff>123825</xdr:rowOff>
    </xdr:from>
    <xdr:to>
      <xdr:col>9</xdr:col>
      <xdr:colOff>396975</xdr:colOff>
      <xdr:row>18</xdr:row>
      <xdr:rowOff>102825</xdr:rowOff>
    </xdr:to>
    <xdr:grpSp>
      <xdr:nvGrpSpPr>
        <xdr:cNvPr id="16" name="Группа 15"/>
        <xdr:cNvGrpSpPr/>
      </xdr:nvGrpSpPr>
      <xdr:grpSpPr>
        <a:xfrm>
          <a:off x="8458200" y="4419600"/>
          <a:ext cx="216000" cy="360000"/>
          <a:chOff x="10974857" y="1285875"/>
          <a:chExt cx="216000" cy="428688"/>
        </a:xfrm>
      </xdr:grpSpPr>
      <xdr:sp macro="" textlink="">
        <xdr:nvSpPr>
          <xdr:cNvPr id="17" name="Равнобедренный треугольник 1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8" name="Равнобедренный треугольник 1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28576</xdr:colOff>
      <xdr:row>23</xdr:row>
      <xdr:rowOff>21403</xdr:rowOff>
    </xdr:from>
    <xdr:ext cx="264560" cy="524631"/>
    <xdr:sp macro="" textlink="">
      <xdr:nvSpPr>
        <xdr:cNvPr id="19" name="TextBox 18"/>
        <xdr:cNvSpPr txBox="1"/>
      </xdr:nvSpPr>
      <xdr:spPr>
        <a:xfrm rot="16200000">
          <a:off x="8175765" y="5780714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7</xdr:col>
      <xdr:colOff>9525</xdr:colOff>
      <xdr:row>13</xdr:row>
      <xdr:rowOff>171450</xdr:rowOff>
    </xdr:from>
    <xdr:to>
      <xdr:col>10</xdr:col>
      <xdr:colOff>323850</xdr:colOff>
      <xdr:row>13</xdr:row>
      <xdr:rowOff>180975</xdr:rowOff>
    </xdr:to>
    <xdr:cxnSp macro="">
      <xdr:nvCxnSpPr>
        <xdr:cNvPr id="20" name="Прямая соединительная линия 19"/>
        <xdr:cNvCxnSpPr/>
      </xdr:nvCxnSpPr>
      <xdr:spPr>
        <a:xfrm>
          <a:off x="7067550" y="3895725"/>
          <a:ext cx="2143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213750</xdr:colOff>
      <xdr:row>13</xdr:row>
      <xdr:rowOff>62475</xdr:rowOff>
    </xdr:from>
    <xdr:to>
      <xdr:col>11</xdr:col>
      <xdr:colOff>573750</xdr:colOff>
      <xdr:row>14</xdr:row>
      <xdr:rowOff>87975</xdr:rowOff>
    </xdr:to>
    <xdr:grpSp>
      <xdr:nvGrpSpPr>
        <xdr:cNvPr id="21" name="Группа 20"/>
        <xdr:cNvGrpSpPr/>
      </xdr:nvGrpSpPr>
      <xdr:grpSpPr>
        <a:xfrm rot="16200000">
          <a:off x="9782175" y="37147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28575</xdr:rowOff>
    </xdr:from>
    <xdr:ext cx="524631" cy="264560"/>
    <xdr:sp macro="" textlink="">
      <xdr:nvSpPr>
        <xdr:cNvPr id="24" name="TextBox 23"/>
        <xdr:cNvSpPr txBox="1"/>
      </xdr:nvSpPr>
      <xdr:spPr>
        <a:xfrm>
          <a:off x="6867525" y="35623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6</xdr:row>
      <xdr:rowOff>238125</xdr:rowOff>
    </xdr:from>
    <xdr:to>
      <xdr:col>13</xdr:col>
      <xdr:colOff>237675</xdr:colOff>
      <xdr:row>24</xdr:row>
      <xdr:rowOff>28125</xdr:rowOff>
    </xdr:to>
    <xdr:sp macro="" textlink="">
      <xdr:nvSpPr>
        <xdr:cNvPr id="2" name="Прямоугольник 1"/>
        <xdr:cNvSpPr/>
      </xdr:nvSpPr>
      <xdr:spPr>
        <a:xfrm>
          <a:off x="7353300" y="2247900"/>
          <a:ext cx="3600000" cy="3600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8</xdr:col>
      <xdr:colOff>558663</xdr:colOff>
      <xdr:row>24</xdr:row>
      <xdr:rowOff>79514</xdr:rowOff>
    </xdr:from>
    <xdr:ext cx="264560" cy="524631"/>
    <xdr:sp macro="" textlink="">
      <xdr:nvSpPr>
        <xdr:cNvPr id="11" name="TextBox 10"/>
        <xdr:cNvSpPr txBox="1"/>
      </xdr:nvSpPr>
      <xdr:spPr>
        <a:xfrm rot="16200000">
          <a:off x="8096252" y="60293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9</xdr:col>
      <xdr:colOff>219075</xdr:colOff>
      <xdr:row>14</xdr:row>
      <xdr:rowOff>9525</xdr:rowOff>
    </xdr:from>
    <xdr:to>
      <xdr:col>9</xdr:col>
      <xdr:colOff>238125</xdr:colOff>
      <xdr:row>24</xdr:row>
      <xdr:rowOff>161925</xdr:rowOff>
    </xdr:to>
    <xdr:cxnSp macro="">
      <xdr:nvCxnSpPr>
        <xdr:cNvPr id="12" name="Прямая соединительная линия 11"/>
        <xdr:cNvCxnSpPr/>
      </xdr:nvCxnSpPr>
      <xdr:spPr>
        <a:xfrm rot="16200000" flipV="1">
          <a:off x="7477125" y="494347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18</xdr:row>
      <xdr:rowOff>104775</xdr:rowOff>
    </xdr:from>
    <xdr:to>
      <xdr:col>9</xdr:col>
      <xdr:colOff>339825</xdr:colOff>
      <xdr:row>20</xdr:row>
      <xdr:rowOff>83775</xdr:rowOff>
    </xdr:to>
    <xdr:grpSp>
      <xdr:nvGrpSpPr>
        <xdr:cNvPr id="13" name="Группа 12"/>
        <xdr:cNvGrpSpPr/>
      </xdr:nvGrpSpPr>
      <xdr:grpSpPr>
        <a:xfrm rot="10800000">
          <a:off x="8401050" y="478155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246857</xdr:colOff>
      <xdr:row>7</xdr:row>
      <xdr:rowOff>181769</xdr:rowOff>
    </xdr:from>
    <xdr:to>
      <xdr:col>10</xdr:col>
      <xdr:colOff>248445</xdr:colOff>
      <xdr:row>14</xdr:row>
      <xdr:rowOff>794</xdr:rowOff>
    </xdr:to>
    <xdr:cxnSp macro="">
      <xdr:nvCxnSpPr>
        <xdr:cNvPr id="16" name="Прямая соединительная линия 15"/>
        <xdr:cNvCxnSpPr/>
      </xdr:nvCxnSpPr>
      <xdr:spPr>
        <a:xfrm rot="5400000" flipH="1" flipV="1">
          <a:off x="8558213" y="3338513"/>
          <a:ext cx="11525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152400</xdr:colOff>
      <xdr:row>9</xdr:row>
      <xdr:rowOff>133350</xdr:rowOff>
    </xdr:from>
    <xdr:to>
      <xdr:col>10</xdr:col>
      <xdr:colOff>368400</xdr:colOff>
      <xdr:row>11</xdr:row>
      <xdr:rowOff>112350</xdr:rowOff>
    </xdr:to>
    <xdr:grpSp>
      <xdr:nvGrpSpPr>
        <xdr:cNvPr id="18" name="Группа 17"/>
        <xdr:cNvGrpSpPr/>
      </xdr:nvGrpSpPr>
      <xdr:grpSpPr>
        <a:xfrm rot="10800000">
          <a:off x="9039225" y="3095625"/>
          <a:ext cx="216000" cy="360000"/>
          <a:chOff x="10974857" y="1285875"/>
          <a:chExt cx="216000" cy="428688"/>
        </a:xfrm>
      </xdr:grpSpPr>
      <xdr:sp macro="" textlink="">
        <xdr:nvSpPr>
          <xdr:cNvPr id="19" name="Равнобедренный треугольник 1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0" name="Равнобедренный треугольник 1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5</xdr:col>
      <xdr:colOff>1323975</xdr:colOff>
      <xdr:row>14</xdr:row>
      <xdr:rowOff>9525</xdr:rowOff>
    </xdr:from>
    <xdr:to>
      <xdr:col>14</xdr:col>
      <xdr:colOff>38100</xdr:colOff>
      <xdr:row>14</xdr:row>
      <xdr:rowOff>19050</xdr:rowOff>
    </xdr:to>
    <xdr:cxnSp macro="">
      <xdr:nvCxnSpPr>
        <xdr:cNvPr id="21" name="Прямая соединительная линия 20"/>
        <xdr:cNvCxnSpPr/>
      </xdr:nvCxnSpPr>
      <xdr:spPr>
        <a:xfrm flipV="1">
          <a:off x="6886575" y="3924300"/>
          <a:ext cx="447675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232800</xdr:colOff>
      <xdr:row>13</xdr:row>
      <xdr:rowOff>110100</xdr:rowOff>
    </xdr:from>
    <xdr:to>
      <xdr:col>8</xdr:col>
      <xdr:colOff>592800</xdr:colOff>
      <xdr:row>14</xdr:row>
      <xdr:rowOff>135600</xdr:rowOff>
    </xdr:to>
    <xdr:grpSp>
      <xdr:nvGrpSpPr>
        <xdr:cNvPr id="22" name="Группа 21"/>
        <xdr:cNvGrpSpPr/>
      </xdr:nvGrpSpPr>
      <xdr:grpSpPr>
        <a:xfrm rot="16200000">
          <a:off x="7972425" y="376237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152400</xdr:colOff>
      <xdr:row>13</xdr:row>
      <xdr:rowOff>85725</xdr:rowOff>
    </xdr:from>
    <xdr:to>
      <xdr:col>11</xdr:col>
      <xdr:colOff>512400</xdr:colOff>
      <xdr:row>14</xdr:row>
      <xdr:rowOff>111225</xdr:rowOff>
    </xdr:to>
    <xdr:grpSp>
      <xdr:nvGrpSpPr>
        <xdr:cNvPr id="25" name="Группа 24"/>
        <xdr:cNvGrpSpPr/>
      </xdr:nvGrpSpPr>
      <xdr:grpSpPr>
        <a:xfrm rot="16200000">
          <a:off x="9720825" y="37380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1127264</xdr:colOff>
      <xdr:row>12</xdr:row>
      <xdr:rowOff>101461</xdr:rowOff>
    </xdr:from>
    <xdr:ext cx="524631" cy="264560"/>
    <xdr:sp macro="" textlink="">
      <xdr:nvSpPr>
        <xdr:cNvPr id="28" name="TextBox 27"/>
        <xdr:cNvSpPr txBox="1"/>
      </xdr:nvSpPr>
      <xdr:spPr>
        <a:xfrm>
          <a:off x="6689864" y="363523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266700</xdr:colOff>
      <xdr:row>12</xdr:row>
      <xdr:rowOff>66675</xdr:rowOff>
    </xdr:from>
    <xdr:ext cx="524631" cy="264560"/>
    <xdr:sp macro="" textlink="">
      <xdr:nvSpPr>
        <xdr:cNvPr id="29" name="TextBox 28"/>
        <xdr:cNvSpPr txBox="1"/>
      </xdr:nvSpPr>
      <xdr:spPr>
        <a:xfrm>
          <a:off x="10982325" y="36004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12</xdr:col>
      <xdr:colOff>389733</xdr:colOff>
      <xdr:row>7</xdr:row>
      <xdr:rowOff>180975</xdr:rowOff>
    </xdr:from>
    <xdr:to>
      <xdr:col>12</xdr:col>
      <xdr:colOff>391321</xdr:colOff>
      <xdr:row>14</xdr:row>
      <xdr:rowOff>0</xdr:rowOff>
    </xdr:to>
    <xdr:cxnSp macro="">
      <xdr:nvCxnSpPr>
        <xdr:cNvPr id="31" name="Прямая соединительная линия 30"/>
        <xdr:cNvCxnSpPr/>
      </xdr:nvCxnSpPr>
      <xdr:spPr>
        <a:xfrm rot="5400000" flipH="1" flipV="1">
          <a:off x="9920289" y="3337719"/>
          <a:ext cx="11525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295276</xdr:colOff>
      <xdr:row>9</xdr:row>
      <xdr:rowOff>132556</xdr:rowOff>
    </xdr:from>
    <xdr:to>
      <xdr:col>12</xdr:col>
      <xdr:colOff>511276</xdr:colOff>
      <xdr:row>11</xdr:row>
      <xdr:rowOff>111556</xdr:rowOff>
    </xdr:to>
    <xdr:grpSp>
      <xdr:nvGrpSpPr>
        <xdr:cNvPr id="32" name="Группа 31"/>
        <xdr:cNvGrpSpPr/>
      </xdr:nvGrpSpPr>
      <xdr:grpSpPr>
        <a:xfrm rot="10800000">
          <a:off x="10401301" y="3094831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238125</xdr:colOff>
      <xdr:row>8</xdr:row>
      <xdr:rowOff>2</xdr:rowOff>
    </xdr:from>
    <xdr:to>
      <xdr:col>12</xdr:col>
      <xdr:colOff>400050</xdr:colOff>
      <xdr:row>8</xdr:row>
      <xdr:rowOff>9525</xdr:rowOff>
    </xdr:to>
    <xdr:cxnSp macro="">
      <xdr:nvCxnSpPr>
        <xdr:cNvPr id="35" name="Прямая соединительная линия 34"/>
        <xdr:cNvCxnSpPr/>
      </xdr:nvCxnSpPr>
      <xdr:spPr>
        <a:xfrm>
          <a:off x="9124950" y="2771777"/>
          <a:ext cx="1381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238125</xdr:colOff>
      <xdr:row>7</xdr:row>
      <xdr:rowOff>38100</xdr:rowOff>
    </xdr:from>
    <xdr:to>
      <xdr:col>11</xdr:col>
      <xdr:colOff>599183</xdr:colOff>
      <xdr:row>9</xdr:row>
      <xdr:rowOff>22869</xdr:rowOff>
    </xdr:to>
    <xdr:grpSp>
      <xdr:nvGrpSpPr>
        <xdr:cNvPr id="3" name="Группа 2"/>
        <xdr:cNvGrpSpPr/>
      </xdr:nvGrpSpPr>
      <xdr:grpSpPr>
        <a:xfrm rot="1670272">
          <a:off x="9734550" y="26193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295275</xdr:colOff>
      <xdr:row>13</xdr:row>
      <xdr:rowOff>180975</xdr:rowOff>
    </xdr:from>
    <xdr:to>
      <xdr:col>14</xdr:col>
      <xdr:colOff>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9182100" y="3905250"/>
          <a:ext cx="2143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104775</xdr:rowOff>
    </xdr:from>
    <xdr:ext cx="524631" cy="264560"/>
    <xdr:sp macro="" textlink="">
      <xdr:nvSpPr>
        <xdr:cNvPr id="12" name="TextBox 11"/>
        <xdr:cNvSpPr txBox="1"/>
      </xdr:nvSpPr>
      <xdr:spPr>
        <a:xfrm>
          <a:off x="11020425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oneCellAnchor>
    <xdr:from>
      <xdr:col>9</xdr:col>
      <xdr:colOff>577713</xdr:colOff>
      <xdr:row>3</xdr:row>
      <xdr:rowOff>165239</xdr:rowOff>
    </xdr:from>
    <xdr:ext cx="264560" cy="524631"/>
    <xdr:sp macro="" textlink="">
      <xdr:nvSpPr>
        <xdr:cNvPr id="13" name="TextBox 12"/>
        <xdr:cNvSpPr txBox="1"/>
      </xdr:nvSpPr>
      <xdr:spPr>
        <a:xfrm rot="16200000">
          <a:off x="8724902" y="172402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5</xdr:row>
      <xdr:rowOff>28575</xdr:rowOff>
    </xdr:from>
    <xdr:to>
      <xdr:col>10</xdr:col>
      <xdr:colOff>295275</xdr:colOff>
      <xdr:row>13</xdr:row>
      <xdr:rowOff>180975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8143875" y="2867025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8</xdr:row>
      <xdr:rowOff>95250</xdr:rowOff>
    </xdr:from>
    <xdr:to>
      <xdr:col>10</xdr:col>
      <xdr:colOff>396975</xdr:colOff>
      <xdr:row>10</xdr:row>
      <xdr:rowOff>74250</xdr:rowOff>
    </xdr:to>
    <xdr:grpSp>
      <xdr:nvGrpSpPr>
        <xdr:cNvPr id="15" name="Группа 14"/>
        <xdr:cNvGrpSpPr/>
      </xdr:nvGrpSpPr>
      <xdr:grpSpPr>
        <a:xfrm rot="10800000">
          <a:off x="9067800" y="2867025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76200</xdr:colOff>
      <xdr:row>13</xdr:row>
      <xdr:rowOff>180975</xdr:rowOff>
    </xdr:from>
    <xdr:to>
      <xdr:col>10</xdr:col>
      <xdr:colOff>304800</xdr:colOff>
      <xdr:row>14</xdr:row>
      <xdr:rowOff>9525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7134225" y="390525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1295400</xdr:colOff>
      <xdr:row>12</xdr:row>
      <xdr:rowOff>76200</xdr:rowOff>
    </xdr:from>
    <xdr:ext cx="524631" cy="264560"/>
    <xdr:sp macro="" textlink="">
      <xdr:nvSpPr>
        <xdr:cNvPr id="19" name="TextBox 18"/>
        <xdr:cNvSpPr txBox="1"/>
      </xdr:nvSpPr>
      <xdr:spPr>
        <a:xfrm>
          <a:off x="68580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13</xdr:row>
      <xdr:rowOff>171450</xdr:rowOff>
    </xdr:from>
    <xdr:to>
      <xdr:col>10</xdr:col>
      <xdr:colOff>295275</xdr:colOff>
      <xdr:row>24</xdr:row>
      <xdr:rowOff>133350</xdr:rowOff>
    </xdr:to>
    <xdr:cxnSp macro="">
      <xdr:nvCxnSpPr>
        <xdr:cNvPr id="20" name="Прямая соединительная линия 19"/>
        <xdr:cNvCxnSpPr/>
      </xdr:nvCxnSpPr>
      <xdr:spPr>
        <a:xfrm rot="16200000" flipV="1">
          <a:off x="8143875" y="491490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17</xdr:row>
      <xdr:rowOff>38100</xdr:rowOff>
    </xdr:from>
    <xdr:to>
      <xdr:col>10</xdr:col>
      <xdr:colOff>396975</xdr:colOff>
      <xdr:row>19</xdr:row>
      <xdr:rowOff>17100</xdr:rowOff>
    </xdr:to>
    <xdr:grpSp>
      <xdr:nvGrpSpPr>
        <xdr:cNvPr id="21" name="Группа 20"/>
        <xdr:cNvGrpSpPr/>
      </xdr:nvGrpSpPr>
      <xdr:grpSpPr>
        <a:xfrm rot="10800000">
          <a:off x="9067800" y="4524375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600076</xdr:colOff>
      <xdr:row>23</xdr:row>
      <xdr:rowOff>104775</xdr:rowOff>
    </xdr:from>
    <xdr:ext cx="264560" cy="524631"/>
    <xdr:sp macro="" textlink="">
      <xdr:nvSpPr>
        <xdr:cNvPr id="24" name="TextBox 23"/>
        <xdr:cNvSpPr txBox="1"/>
      </xdr:nvSpPr>
      <xdr:spPr>
        <a:xfrm rot="16200000">
          <a:off x="8747265" y="58640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11</xdr:col>
      <xdr:colOff>442350</xdr:colOff>
      <xdr:row>13</xdr:row>
      <xdr:rowOff>62475</xdr:rowOff>
    </xdr:from>
    <xdr:to>
      <xdr:col>12</xdr:col>
      <xdr:colOff>192750</xdr:colOff>
      <xdr:row>14</xdr:row>
      <xdr:rowOff>87975</xdr:rowOff>
    </xdr:to>
    <xdr:grpSp>
      <xdr:nvGrpSpPr>
        <xdr:cNvPr id="25" name="Группа 24"/>
        <xdr:cNvGrpSpPr/>
      </xdr:nvGrpSpPr>
      <xdr:grpSpPr>
        <a:xfrm rot="16200000">
          <a:off x="10010775" y="37147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514350</xdr:colOff>
      <xdr:row>13</xdr:row>
      <xdr:rowOff>76200</xdr:rowOff>
    </xdr:from>
    <xdr:to>
      <xdr:col>9</xdr:col>
      <xdr:colOff>264750</xdr:colOff>
      <xdr:row>14</xdr:row>
      <xdr:rowOff>101700</xdr:rowOff>
    </xdr:to>
    <xdr:grpSp>
      <xdr:nvGrpSpPr>
        <xdr:cNvPr id="28" name="Группа 27"/>
        <xdr:cNvGrpSpPr/>
      </xdr:nvGrpSpPr>
      <xdr:grpSpPr>
        <a:xfrm rot="16200000">
          <a:off x="8253975" y="372847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7</xdr:row>
      <xdr:rowOff>152400</xdr:rowOff>
    </xdr:from>
    <xdr:to>
      <xdr:col>12</xdr:col>
      <xdr:colOff>479700</xdr:colOff>
      <xdr:row>22</xdr:row>
      <xdr:rowOff>174900</xdr:rowOff>
    </xdr:to>
    <xdr:sp macro="" textlink="">
      <xdr:nvSpPr>
        <xdr:cNvPr id="31" name="Прямоугольник 30"/>
        <xdr:cNvSpPr/>
      </xdr:nvSpPr>
      <xdr:spPr>
        <a:xfrm>
          <a:off x="7705725" y="2733675"/>
          <a:ext cx="2880000" cy="2880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295275</xdr:colOff>
      <xdr:row>13</xdr:row>
      <xdr:rowOff>180975</xdr:rowOff>
    </xdr:from>
    <xdr:to>
      <xdr:col>14</xdr:col>
      <xdr:colOff>0</xdr:colOff>
      <xdr:row>14</xdr:row>
      <xdr:rowOff>0</xdr:rowOff>
    </xdr:to>
    <xdr:cxnSp macro="">
      <xdr:nvCxnSpPr>
        <xdr:cNvPr id="11" name="Прямая соединительная линия 10"/>
        <xdr:cNvCxnSpPr/>
      </xdr:nvCxnSpPr>
      <xdr:spPr>
        <a:xfrm>
          <a:off x="9182100" y="3905250"/>
          <a:ext cx="214312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12</xdr:row>
      <xdr:rowOff>104775</xdr:rowOff>
    </xdr:from>
    <xdr:ext cx="524631" cy="264560"/>
    <xdr:sp macro="" textlink="">
      <xdr:nvSpPr>
        <xdr:cNvPr id="12" name="TextBox 11"/>
        <xdr:cNvSpPr txBox="1"/>
      </xdr:nvSpPr>
      <xdr:spPr>
        <a:xfrm>
          <a:off x="11020425" y="3638550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  <xdr:twoCellAnchor>
    <xdr:from>
      <xdr:col>7</xdr:col>
      <xdr:colOff>76200</xdr:colOff>
      <xdr:row>13</xdr:row>
      <xdr:rowOff>180975</xdr:rowOff>
    </xdr:from>
    <xdr:to>
      <xdr:col>10</xdr:col>
      <xdr:colOff>304800</xdr:colOff>
      <xdr:row>14</xdr:row>
      <xdr:rowOff>9525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7134225" y="390525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1295400</xdr:colOff>
      <xdr:row>12</xdr:row>
      <xdr:rowOff>76200</xdr:rowOff>
    </xdr:from>
    <xdr:ext cx="524631" cy="264560"/>
    <xdr:sp macro="" textlink="">
      <xdr:nvSpPr>
        <xdr:cNvPr id="19" name="TextBox 18"/>
        <xdr:cNvSpPr txBox="1"/>
      </xdr:nvSpPr>
      <xdr:spPr>
        <a:xfrm>
          <a:off x="6858000" y="3609975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276225</xdr:colOff>
      <xdr:row>13</xdr:row>
      <xdr:rowOff>171450</xdr:rowOff>
    </xdr:from>
    <xdr:to>
      <xdr:col>10</xdr:col>
      <xdr:colOff>295275</xdr:colOff>
      <xdr:row>24</xdr:row>
      <xdr:rowOff>133350</xdr:rowOff>
    </xdr:to>
    <xdr:cxnSp macro="">
      <xdr:nvCxnSpPr>
        <xdr:cNvPr id="20" name="Прямая соединительная линия 19"/>
        <xdr:cNvCxnSpPr/>
      </xdr:nvCxnSpPr>
      <xdr:spPr>
        <a:xfrm rot="16200000" flipV="1">
          <a:off x="8143875" y="4914900"/>
          <a:ext cx="20574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17</xdr:row>
      <xdr:rowOff>38100</xdr:rowOff>
    </xdr:from>
    <xdr:to>
      <xdr:col>10</xdr:col>
      <xdr:colOff>396975</xdr:colOff>
      <xdr:row>19</xdr:row>
      <xdr:rowOff>17100</xdr:rowOff>
    </xdr:to>
    <xdr:grpSp>
      <xdr:nvGrpSpPr>
        <xdr:cNvPr id="21" name="Группа 20"/>
        <xdr:cNvGrpSpPr/>
      </xdr:nvGrpSpPr>
      <xdr:grpSpPr>
        <a:xfrm rot="10800000">
          <a:off x="9067800" y="4524375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600076</xdr:colOff>
      <xdr:row>23</xdr:row>
      <xdr:rowOff>104775</xdr:rowOff>
    </xdr:from>
    <xdr:ext cx="264560" cy="524631"/>
    <xdr:sp macro="" textlink="">
      <xdr:nvSpPr>
        <xdr:cNvPr id="24" name="TextBox 23"/>
        <xdr:cNvSpPr txBox="1"/>
      </xdr:nvSpPr>
      <xdr:spPr>
        <a:xfrm rot="16200000">
          <a:off x="8747265" y="5864086"/>
          <a:ext cx="524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250</a:t>
          </a:r>
          <a:endParaRPr lang="ru-RU" sz="1100"/>
        </a:p>
      </xdr:txBody>
    </xdr:sp>
    <xdr:clientData/>
  </xdr:one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110;&#1085;&#1074;&#1077;&#1085;&#1090;&#1072;&#1088;&#1080;&#1079;&#1072;&#1094;&#1110;&#1103;%20&#1084;&#1077;&#1088;&#1077;&#1078;/&#1074;&#1091;&#1083;.%20&#1058;&#1072;&#1088;&#1072;&#1097;&#1072;&#1085;&#1089;&#1100;&#1082;&#1072;(17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91;&#1083;.%20&#1042;&#1077;&#1088;&#1085;&#1072;&#1076;&#1089;&#1100;&#1082;&#1086;&#1075;&#1086;%20(34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PS точки Заріччя"/>
      <sheetName val="Лист3"/>
    </sheetNames>
    <sheetDataSet>
      <sheetData sheetId="0">
        <row r="55">
          <cell r="K55" t="str">
            <v>В70-47</v>
          </cell>
          <cell r="L55" t="str">
            <v>161,25</v>
          </cell>
          <cell r="M55" t="str">
            <v>86-8(70)</v>
          </cell>
          <cell r="R55" t="str">
            <v>159,30</v>
          </cell>
        </row>
        <row r="56">
          <cell r="K56" t="str">
            <v>В70-48</v>
          </cell>
          <cell r="L56" t="str">
            <v>161,23</v>
          </cell>
          <cell r="R56" t="str">
            <v>159,43</v>
          </cell>
        </row>
        <row r="57">
          <cell r="K57" t="str">
            <v>В70-49</v>
          </cell>
          <cell r="L57" t="str">
            <v>160,93</v>
          </cell>
          <cell r="R57" t="str">
            <v>158,61</v>
          </cell>
        </row>
        <row r="58">
          <cell r="K58" t="str">
            <v>В70-50</v>
          </cell>
          <cell r="L58" t="str">
            <v>160,73</v>
          </cell>
          <cell r="R58" t="str">
            <v>158,84</v>
          </cell>
        </row>
        <row r="59">
          <cell r="K59" t="str">
            <v>В70-51</v>
          </cell>
          <cell r="L59" t="str">
            <v>160,45</v>
          </cell>
          <cell r="R59" t="str">
            <v>158,46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PS точки Заріччя"/>
      <sheetName val="81-346-1"/>
      <sheetName val="81-346-2"/>
      <sheetName val="81-346-2а"/>
      <sheetName val="81-346-3"/>
      <sheetName val="81-346-17"/>
      <sheetName val="81-346-17а"/>
      <sheetName val="81-346-19"/>
      <sheetName val="81-346-21"/>
      <sheetName val="81-346-24"/>
      <sheetName val="81-346-26"/>
      <sheetName val="81-346-30"/>
      <sheetName val="81-346-32"/>
      <sheetName val="81-346-33"/>
      <sheetName val="81-346-34а"/>
      <sheetName val="81-346-36"/>
      <sheetName val="81-346-38"/>
      <sheetName val="81-346-39"/>
      <sheetName val="81-346-77"/>
      <sheetName val="81-346-78"/>
      <sheetName val="81-346-80"/>
      <sheetName val="81-346-85"/>
      <sheetName val="81-346-88"/>
      <sheetName val="81-346-91"/>
      <sheetName val="81-346-93"/>
      <sheetName val="81-346-95"/>
      <sheetName val="81-346-96"/>
      <sheetName val="81-346-98"/>
      <sheetName val="81-346-100"/>
      <sheetName val="81-346-101"/>
      <sheetName val="81-346-102"/>
      <sheetName val="81-346-103"/>
      <sheetName val="81-346-104"/>
      <sheetName val="81-346-106"/>
      <sheetName val="81-346-108"/>
      <sheetName val="81-346-109"/>
      <sheetName val="81-346-110"/>
      <sheetName val="81-346-111"/>
      <sheetName val="81-346-112"/>
      <sheetName val="81-346-115"/>
      <sheetName val="81-346-116"/>
      <sheetName val="81-346-117"/>
      <sheetName val="81-346-120"/>
      <sheetName val="81-346-121"/>
      <sheetName val="81-346-122"/>
      <sheetName val="81-346-151"/>
      <sheetName val="81-346-154"/>
      <sheetName val="81-346-155"/>
      <sheetName val="81-346-155а"/>
      <sheetName val="81-346-156"/>
      <sheetName val="81-346-163"/>
      <sheetName val="81-346-163а"/>
      <sheetName val="Лист3"/>
    </sheetNames>
    <sheetDataSet>
      <sheetData sheetId="0">
        <row r="2">
          <cell r="L2" t="str">
            <v>85-9(81)</v>
          </cell>
        </row>
        <row r="48">
          <cell r="K48" t="str">
            <v>В81-42</v>
          </cell>
          <cell r="L48" t="str">
            <v>159,11</v>
          </cell>
          <cell r="R48" t="str">
            <v>157,34</v>
          </cell>
        </row>
        <row r="50">
          <cell r="K50" t="str">
            <v>В81-44</v>
          </cell>
          <cell r="L50" t="str">
            <v>160,18</v>
          </cell>
          <cell r="R50" t="str">
            <v>157,47</v>
          </cell>
        </row>
        <row r="60">
          <cell r="K60" t="str">
            <v>В81-54</v>
          </cell>
          <cell r="L60" t="str">
            <v>160,37</v>
          </cell>
          <cell r="R60" t="str">
            <v>158,62</v>
          </cell>
        </row>
        <row r="61">
          <cell r="K61" t="str">
            <v>В81-55</v>
          </cell>
          <cell r="L61" t="str">
            <v>159,80</v>
          </cell>
          <cell r="R61" t="str">
            <v>157,78</v>
          </cell>
        </row>
        <row r="62">
          <cell r="K62" t="str">
            <v>В81-56</v>
          </cell>
          <cell r="L62" t="str">
            <v>159,81</v>
          </cell>
          <cell r="R62" t="str">
            <v>157,81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79" workbookViewId="0">
      <selection activeCell="L66" sqref="L66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1505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81" t="s">
        <v>28</v>
      </c>
      <c r="C6" s="82"/>
      <c r="D6" s="82"/>
      <c r="E6" s="82"/>
      <c r="F6" s="82"/>
      <c r="G6" s="82"/>
      <c r="H6" s="83"/>
      <c r="J6" s="84" t="s">
        <v>29</v>
      </c>
      <c r="K6" s="79" t="s">
        <v>0</v>
      </c>
      <c r="L6" s="86" t="s">
        <v>30</v>
      </c>
      <c r="M6" s="79" t="s">
        <v>26</v>
      </c>
      <c r="N6" s="88" t="s">
        <v>31</v>
      </c>
      <c r="O6" s="89"/>
      <c r="P6" s="79" t="s">
        <v>32</v>
      </c>
      <c r="Q6" s="79" t="s">
        <v>33</v>
      </c>
      <c r="R6" s="79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85"/>
      <c r="K7" s="80"/>
      <c r="L7" s="87"/>
      <c r="M7" s="80"/>
      <c r="N7" s="31" t="s">
        <v>35</v>
      </c>
      <c r="O7" s="75" t="s">
        <v>36</v>
      </c>
      <c r="P7" s="80"/>
      <c r="Q7" s="80"/>
      <c r="R7" s="80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1504</v>
      </c>
      <c r="G8" t="s">
        <v>1503</v>
      </c>
      <c r="H8" t="s">
        <v>1502</v>
      </c>
      <c r="J8" s="36">
        <v>1</v>
      </c>
      <c r="K8" s="36" t="str">
        <f>F8</f>
        <v>В59-1</v>
      </c>
      <c r="L8" s="36" t="str">
        <f>G8</f>
        <v>155,69</v>
      </c>
      <c r="M8" s="36" t="str">
        <f>$L$2</f>
        <v>87-8(59)</v>
      </c>
      <c r="N8" s="37">
        <f>C8</f>
        <v>0</v>
      </c>
      <c r="O8" s="37">
        <f>D8</f>
        <v>0</v>
      </c>
      <c r="P8" s="37" t="str">
        <f>L8</f>
        <v>155,69</v>
      </c>
      <c r="Q8" s="38">
        <f>P8-R8</f>
        <v>1.6200000000000045</v>
      </c>
      <c r="R8" s="38" t="str">
        <f>H8</f>
        <v>154,07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1501</v>
      </c>
      <c r="G9" t="s">
        <v>1500</v>
      </c>
      <c r="H9" t="s">
        <v>1499</v>
      </c>
      <c r="J9" s="36">
        <v>2</v>
      </c>
      <c r="K9" s="36" t="str">
        <f>F9</f>
        <v>В59-2</v>
      </c>
      <c r="L9" s="36" t="str">
        <f>G9</f>
        <v>153,90</v>
      </c>
      <c r="M9" s="36" t="str">
        <f>$L$2</f>
        <v>87-8(59)</v>
      </c>
      <c r="N9" s="37">
        <f>C9</f>
        <v>0</v>
      </c>
      <c r="O9" s="37">
        <f>D9</f>
        <v>0</v>
      </c>
      <c r="P9" s="37" t="str">
        <f>L9</f>
        <v>153,90</v>
      </c>
      <c r="Q9" s="38">
        <f>P9-R9</f>
        <v>1.710000000000008</v>
      </c>
      <c r="R9" s="38" t="str">
        <f>H9</f>
        <v>152,19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1498</v>
      </c>
      <c r="G10" t="s">
        <v>1497</v>
      </c>
      <c r="H10" t="s">
        <v>1496</v>
      </c>
      <c r="J10" s="42">
        <v>3</v>
      </c>
      <c r="K10" s="42" t="str">
        <f>F10</f>
        <v>В59-3</v>
      </c>
      <c r="L10" s="36" t="str">
        <f>G10</f>
        <v>148,39</v>
      </c>
      <c r="M10" s="36" t="str">
        <f>$L$2</f>
        <v>87-8(59)</v>
      </c>
      <c r="N10" s="43">
        <f>C10</f>
        <v>0</v>
      </c>
      <c r="O10" s="43">
        <f>D10</f>
        <v>0</v>
      </c>
      <c r="P10" s="37" t="str">
        <f>L10</f>
        <v>148,39</v>
      </c>
      <c r="Q10" s="38">
        <f>P10-R10</f>
        <v>1.5499999999999829</v>
      </c>
      <c r="R10" s="38" t="str">
        <f>H10</f>
        <v>146,84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1495</v>
      </c>
      <c r="G11" t="s">
        <v>1494</v>
      </c>
      <c r="H11" t="s">
        <v>1317</v>
      </c>
      <c r="J11" s="42">
        <v>4</v>
      </c>
      <c r="K11" s="42" t="str">
        <f>F11</f>
        <v>В59-4</v>
      </c>
      <c r="L11" s="36" t="str">
        <f>G11</f>
        <v>148,05</v>
      </c>
      <c r="M11" s="36" t="str">
        <f>$L$2</f>
        <v>87-8(59)</v>
      </c>
      <c r="N11" s="43">
        <f>C11</f>
        <v>0</v>
      </c>
      <c r="O11" s="43">
        <f>D11</f>
        <v>0</v>
      </c>
      <c r="P11" s="37" t="str">
        <f>L11</f>
        <v>148,05</v>
      </c>
      <c r="Q11" s="38">
        <f>P11-R11</f>
        <v>1.5100000000000193</v>
      </c>
      <c r="R11" s="38" t="str">
        <f>H11</f>
        <v>146,54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1493</v>
      </c>
      <c r="G12" t="s">
        <v>1492</v>
      </c>
      <c r="J12" s="42">
        <v>5</v>
      </c>
      <c r="K12" s="42" t="str">
        <f>F12</f>
        <v>В59-5</v>
      </c>
      <c r="L12" s="36" t="str">
        <f>G12</f>
        <v>148,25</v>
      </c>
      <c r="M12" s="36" t="str">
        <f>$L$2</f>
        <v>87-8(59)</v>
      </c>
      <c r="N12" s="43">
        <f>C12</f>
        <v>0</v>
      </c>
      <c r="O12" s="43">
        <f>D12</f>
        <v>0</v>
      </c>
      <c r="P12" s="37" t="str">
        <f>L12</f>
        <v>148,25</v>
      </c>
      <c r="Q12" s="38">
        <f>P12-R12</f>
        <v>148.25</v>
      </c>
      <c r="R12" s="38">
        <f>H12</f>
        <v>0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1491</v>
      </c>
      <c r="G13" t="s">
        <v>1490</v>
      </c>
      <c r="H13" t="s">
        <v>1489</v>
      </c>
      <c r="J13" s="42">
        <v>6</v>
      </c>
      <c r="K13" s="42" t="str">
        <f>F13</f>
        <v>В59-6</v>
      </c>
      <c r="L13" s="36" t="str">
        <f>G13</f>
        <v>147,39</v>
      </c>
      <c r="M13" s="36" t="str">
        <f>$L$2</f>
        <v>87-8(59)</v>
      </c>
      <c r="N13" s="43">
        <f>C13</f>
        <v>0</v>
      </c>
      <c r="O13" s="43">
        <f>D13</f>
        <v>0</v>
      </c>
      <c r="P13" s="37" t="str">
        <f>L13</f>
        <v>147,39</v>
      </c>
      <c r="Q13" s="38">
        <f>P13-R13</f>
        <v>1.3899999999999864</v>
      </c>
      <c r="R13" s="38" t="str">
        <f>H13</f>
        <v>146,00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1488</v>
      </c>
      <c r="G14" t="s">
        <v>1487</v>
      </c>
      <c r="H14" t="s">
        <v>1486</v>
      </c>
      <c r="J14" s="42">
        <v>7</v>
      </c>
      <c r="K14" s="42" t="str">
        <f>F14</f>
        <v>В59-7</v>
      </c>
      <c r="L14" s="36" t="str">
        <f>G14</f>
        <v>147,42</v>
      </c>
      <c r="M14" s="36" t="str">
        <f>$L$2</f>
        <v>87-8(59)</v>
      </c>
      <c r="N14" s="43">
        <f>C14</f>
        <v>0</v>
      </c>
      <c r="O14" s="43">
        <f>D14</f>
        <v>0</v>
      </c>
      <c r="P14" s="37" t="str">
        <f>L14</f>
        <v>147,42</v>
      </c>
      <c r="Q14" s="38">
        <f>P14-R14</f>
        <v>1.75</v>
      </c>
      <c r="R14" s="38" t="str">
        <f>H14</f>
        <v>145,67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1485</v>
      </c>
      <c r="G15" t="s">
        <v>1278</v>
      </c>
      <c r="H15" t="s">
        <v>1484</v>
      </c>
      <c r="J15" s="36">
        <v>8</v>
      </c>
      <c r="K15" s="36" t="str">
        <f>F15</f>
        <v>В59-8</v>
      </c>
      <c r="L15" s="36" t="str">
        <f>G15</f>
        <v>147,70</v>
      </c>
      <c r="M15" s="36" t="str">
        <f>$L$2</f>
        <v>87-8(59)</v>
      </c>
      <c r="N15" s="37">
        <f>C15</f>
        <v>0</v>
      </c>
      <c r="O15" s="37">
        <f>D15</f>
        <v>0</v>
      </c>
      <c r="P15" s="37" t="str">
        <f>L15</f>
        <v>147,70</v>
      </c>
      <c r="Q15" s="38">
        <f>P15-R15</f>
        <v>1.4899999999999807</v>
      </c>
      <c r="R15" s="38" t="str">
        <f>H15</f>
        <v>146,21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1483</v>
      </c>
      <c r="G16" t="s">
        <v>1482</v>
      </c>
      <c r="H16" t="s">
        <v>1481</v>
      </c>
      <c r="J16" s="42">
        <v>9</v>
      </c>
      <c r="K16" s="42" t="str">
        <f>F16</f>
        <v>В59-9</v>
      </c>
      <c r="L16" s="36" t="str">
        <f>G16</f>
        <v>146,71</v>
      </c>
      <c r="M16" s="36" t="str">
        <f>$L$2</f>
        <v>87-8(59)</v>
      </c>
      <c r="N16" s="43">
        <f>C16</f>
        <v>0</v>
      </c>
      <c r="O16" s="43">
        <f>D16</f>
        <v>0</v>
      </c>
      <c r="P16" s="37" t="str">
        <f>L16</f>
        <v>146,71</v>
      </c>
      <c r="Q16" s="38">
        <f>P16-R16</f>
        <v>1.2600000000000193</v>
      </c>
      <c r="R16" s="38" t="str">
        <f>H16</f>
        <v>145,45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1480</v>
      </c>
      <c r="G17" t="s">
        <v>1479</v>
      </c>
      <c r="H17" t="s">
        <v>1478</v>
      </c>
      <c r="J17" s="42">
        <v>10</v>
      </c>
      <c r="K17" s="42" t="str">
        <f>F17</f>
        <v>В59-10</v>
      </c>
      <c r="L17" s="36" t="str">
        <f>G17</f>
        <v>145,36</v>
      </c>
      <c r="M17" s="36" t="str">
        <f>$L$2</f>
        <v>87-8(59)</v>
      </c>
      <c r="N17" s="43">
        <f>C17</f>
        <v>0</v>
      </c>
      <c r="O17" s="43">
        <f>D17</f>
        <v>0</v>
      </c>
      <c r="P17" s="37" t="str">
        <f>L17</f>
        <v>145,36</v>
      </c>
      <c r="Q17" s="38">
        <f>P17-R17</f>
        <v>1.75</v>
      </c>
      <c r="R17" s="38" t="str">
        <f>H17</f>
        <v>143,61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1477</v>
      </c>
      <c r="G18" t="s">
        <v>1476</v>
      </c>
      <c r="H18" t="s">
        <v>1475</v>
      </c>
      <c r="J18" s="42">
        <v>11</v>
      </c>
      <c r="K18" s="42" t="str">
        <f>F18</f>
        <v>В59-11</v>
      </c>
      <c r="L18" s="36" t="str">
        <f>G18</f>
        <v>149,31</v>
      </c>
      <c r="M18" s="36" t="str">
        <f>$L$2</f>
        <v>87-8(59)</v>
      </c>
      <c r="N18" s="43">
        <f>C18</f>
        <v>0</v>
      </c>
      <c r="O18" s="43">
        <f>D18</f>
        <v>0</v>
      </c>
      <c r="P18" s="37" t="str">
        <f>L18</f>
        <v>149,31</v>
      </c>
      <c r="Q18" s="38">
        <f>P18-R18</f>
        <v>1.75</v>
      </c>
      <c r="R18" s="38" t="str">
        <f>H18</f>
        <v>147,56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1474</v>
      </c>
      <c r="G19" t="s">
        <v>1141</v>
      </c>
      <c r="H19" t="s">
        <v>1473</v>
      </c>
      <c r="J19" s="42">
        <v>12</v>
      </c>
      <c r="K19" s="42" t="str">
        <f>F19</f>
        <v>В59-13</v>
      </c>
      <c r="L19" s="36" t="str">
        <f>G19</f>
        <v>151,97</v>
      </c>
      <c r="M19" s="36" t="str">
        <f>$L$2</f>
        <v>87-8(59)</v>
      </c>
      <c r="N19" s="43">
        <f>C19</f>
        <v>0</v>
      </c>
      <c r="O19" s="43">
        <f>D19</f>
        <v>0</v>
      </c>
      <c r="P19" s="37" t="str">
        <f>L19</f>
        <v>151,97</v>
      </c>
      <c r="Q19" s="38">
        <f>P19-R19</f>
        <v>1.75</v>
      </c>
      <c r="R19" s="38" t="str">
        <f>H19</f>
        <v>150,22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1472</v>
      </c>
      <c r="G20" t="s">
        <v>1075</v>
      </c>
      <c r="H20" t="s">
        <v>1471</v>
      </c>
      <c r="J20" s="42">
        <v>13</v>
      </c>
      <c r="K20" s="42" t="str">
        <f>F20</f>
        <v>В59-14</v>
      </c>
      <c r="L20" s="36" t="str">
        <f>G20</f>
        <v>153,31</v>
      </c>
      <c r="M20" s="36" t="str">
        <f>$L$2</f>
        <v>87-8(59)</v>
      </c>
      <c r="N20" s="43">
        <f>C20</f>
        <v>0</v>
      </c>
      <c r="O20" s="43">
        <f>D20</f>
        <v>0</v>
      </c>
      <c r="P20" s="37" t="str">
        <f>L20</f>
        <v>153,31</v>
      </c>
      <c r="Q20" s="38">
        <f>P20-R20</f>
        <v>1.75</v>
      </c>
      <c r="R20" s="38" t="str">
        <f>H20</f>
        <v>151,56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1470</v>
      </c>
      <c r="G21" t="s">
        <v>1469</v>
      </c>
      <c r="H21" t="s">
        <v>1204</v>
      </c>
      <c r="J21" s="42">
        <v>14</v>
      </c>
      <c r="K21" s="42" t="str">
        <f>F21</f>
        <v>В59-15</v>
      </c>
      <c r="L21" s="36" t="str">
        <f>G21</f>
        <v>153,42</v>
      </c>
      <c r="M21" s="36" t="str">
        <f>$L$2</f>
        <v>87-8(59)</v>
      </c>
      <c r="N21" s="43">
        <f>C21</f>
        <v>0</v>
      </c>
      <c r="O21" s="43">
        <f>D21</f>
        <v>0</v>
      </c>
      <c r="P21" s="37" t="str">
        <f>L21</f>
        <v>153,42</v>
      </c>
      <c r="Q21" s="38">
        <f>P21-R21</f>
        <v>1.75</v>
      </c>
      <c r="R21" s="38" t="str">
        <f>H21</f>
        <v>151,67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1468</v>
      </c>
      <c r="G22" t="s">
        <v>1467</v>
      </c>
      <c r="H22" t="s">
        <v>1466</v>
      </c>
      <c r="J22" s="42">
        <v>15</v>
      </c>
      <c r="K22" s="42" t="str">
        <f>F22</f>
        <v>В59-16</v>
      </c>
      <c r="L22" s="36" t="str">
        <f>G22</f>
        <v>156,50</v>
      </c>
      <c r="M22" s="36" t="str">
        <f>$L$2</f>
        <v>87-8(59)</v>
      </c>
      <c r="N22" s="43">
        <f>C22</f>
        <v>0</v>
      </c>
      <c r="O22" s="43">
        <f>D22</f>
        <v>0</v>
      </c>
      <c r="P22" s="37" t="str">
        <f>L22</f>
        <v>156,50</v>
      </c>
      <c r="Q22" s="38">
        <f>P22-R22</f>
        <v>1.4699999999999989</v>
      </c>
      <c r="R22" s="38" t="str">
        <f>H22</f>
        <v>155,03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1465</v>
      </c>
      <c r="G23" t="s">
        <v>1243</v>
      </c>
      <c r="J23" s="42">
        <v>16</v>
      </c>
      <c r="K23" s="42" t="str">
        <f>F23</f>
        <v>В59-17</v>
      </c>
      <c r="L23" s="36" t="str">
        <f>G23</f>
        <v>153,29</v>
      </c>
      <c r="M23" s="36" t="str">
        <f>$L$2</f>
        <v>87-8(59)</v>
      </c>
      <c r="N23" s="43">
        <f>C23</f>
        <v>0</v>
      </c>
      <c r="O23" s="43">
        <f>D23</f>
        <v>0</v>
      </c>
      <c r="P23" s="37" t="str">
        <f>L23</f>
        <v>153,29</v>
      </c>
      <c r="Q23" s="38">
        <f>P23-R23</f>
        <v>153.29</v>
      </c>
      <c r="R23" s="38">
        <f>H23</f>
        <v>0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1464</v>
      </c>
      <c r="G24" t="s">
        <v>868</v>
      </c>
      <c r="H24" t="s">
        <v>1463</v>
      </c>
      <c r="J24" s="42">
        <v>17</v>
      </c>
      <c r="K24" s="42" t="str">
        <f>F24</f>
        <v>В59-18</v>
      </c>
      <c r="L24" s="36" t="str">
        <f>G24</f>
        <v>157,16</v>
      </c>
      <c r="M24" s="36" t="str">
        <f>$L$2</f>
        <v>87-8(59)</v>
      </c>
      <c r="N24" s="43">
        <f>C24</f>
        <v>0</v>
      </c>
      <c r="O24" s="43">
        <f>D24</f>
        <v>0</v>
      </c>
      <c r="P24" s="37" t="str">
        <f>L24</f>
        <v>157,16</v>
      </c>
      <c r="Q24" s="38">
        <f>P24-R24</f>
        <v>1.539999999999992</v>
      </c>
      <c r="R24" s="38" t="str">
        <f>H24</f>
        <v>155,62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1462</v>
      </c>
      <c r="G25" t="s">
        <v>774</v>
      </c>
      <c r="H25" t="s">
        <v>1461</v>
      </c>
      <c r="J25" s="42">
        <v>18</v>
      </c>
      <c r="K25" s="42" t="str">
        <f>F25</f>
        <v>В59-19</v>
      </c>
      <c r="L25" s="36" t="str">
        <f>G25</f>
        <v>157,22</v>
      </c>
      <c r="M25" s="36" t="str">
        <f>$L$2</f>
        <v>87-8(59)</v>
      </c>
      <c r="N25" s="43">
        <f>C25</f>
        <v>0</v>
      </c>
      <c r="O25" s="43">
        <f>D25</f>
        <v>0</v>
      </c>
      <c r="P25" s="37" t="str">
        <f>L25</f>
        <v>157,22</v>
      </c>
      <c r="Q25" s="38">
        <f>P25-R25</f>
        <v>1.4699999999999989</v>
      </c>
      <c r="R25" s="38" t="str">
        <f>H25</f>
        <v>155,75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1460</v>
      </c>
      <c r="G26" t="s">
        <v>541</v>
      </c>
      <c r="H26" t="s">
        <v>1459</v>
      </c>
      <c r="J26" s="42">
        <v>19</v>
      </c>
      <c r="K26" s="42" t="str">
        <f>F26</f>
        <v>В59-20</v>
      </c>
      <c r="L26" s="36" t="str">
        <f>G26</f>
        <v>158,12</v>
      </c>
      <c r="M26" s="42" t="str">
        <f>$L$2</f>
        <v>87-8(59)</v>
      </c>
      <c r="N26" s="43">
        <f>C26</f>
        <v>0</v>
      </c>
      <c r="O26" s="43">
        <f>D26</f>
        <v>0</v>
      </c>
      <c r="P26" s="37" t="str">
        <f>L26</f>
        <v>158,12</v>
      </c>
      <c r="Q26" s="38">
        <f>P26-R26</f>
        <v>1.5999999999999943</v>
      </c>
      <c r="R26" s="38" t="str">
        <f>H26</f>
        <v>156,52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1458</v>
      </c>
      <c r="G27" t="s">
        <v>504</v>
      </c>
      <c r="H27" t="s">
        <v>536</v>
      </c>
      <c r="J27" s="42">
        <v>20</v>
      </c>
      <c r="K27" s="36" t="str">
        <f>F27</f>
        <v>В59-21</v>
      </c>
      <c r="L27" s="36" t="str">
        <f>G27</f>
        <v>159,75</v>
      </c>
      <c r="M27" s="36" t="str">
        <f>$L$2</f>
        <v>87-8(59)</v>
      </c>
      <c r="N27" s="37">
        <f>C27</f>
        <v>0</v>
      </c>
      <c r="O27" s="37">
        <f>D27</f>
        <v>0</v>
      </c>
      <c r="P27" s="37" t="str">
        <f>L27</f>
        <v>159,75</v>
      </c>
      <c r="Q27" s="38">
        <f>P27-R27</f>
        <v>1.6399999999999864</v>
      </c>
      <c r="R27" s="38" t="str">
        <f>H27</f>
        <v>158,11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1457</v>
      </c>
      <c r="G28" t="s">
        <v>497</v>
      </c>
      <c r="H28" t="s">
        <v>541</v>
      </c>
      <c r="I28" s="41"/>
      <c r="J28" s="42">
        <v>21</v>
      </c>
      <c r="K28" s="36" t="str">
        <f>F28</f>
        <v>В59-22</v>
      </c>
      <c r="L28" s="36" t="str">
        <f>G28</f>
        <v>159,76</v>
      </c>
      <c r="M28" s="36" t="str">
        <f>$L$2</f>
        <v>87-8(59)</v>
      </c>
      <c r="N28" s="37">
        <f>C28</f>
        <v>0</v>
      </c>
      <c r="O28" s="37">
        <f>D28</f>
        <v>0</v>
      </c>
      <c r="P28" s="37" t="str">
        <f>L28</f>
        <v>159,76</v>
      </c>
      <c r="Q28" s="38">
        <f>P28-R28</f>
        <v>1.6399999999999864</v>
      </c>
      <c r="R28" s="38" t="str">
        <f>H28</f>
        <v>158,12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1456</v>
      </c>
      <c r="G29" t="s">
        <v>1455</v>
      </c>
      <c r="H29" t="s">
        <v>319</v>
      </c>
      <c r="I29" s="41"/>
      <c r="J29" s="42">
        <v>22</v>
      </c>
      <c r="K29" s="36" t="str">
        <f>F29</f>
        <v>В59-23</v>
      </c>
      <c r="L29" s="36" t="str">
        <f>G29</f>
        <v>160,19</v>
      </c>
      <c r="M29" s="36" t="str">
        <f>$L$2</f>
        <v>87-8(59)</v>
      </c>
      <c r="N29" s="37">
        <f>C29</f>
        <v>0</v>
      </c>
      <c r="O29" s="37">
        <f>D29</f>
        <v>0</v>
      </c>
      <c r="P29" s="37" t="str">
        <f>L29</f>
        <v>160,19</v>
      </c>
      <c r="Q29" s="38">
        <f>P29-R29</f>
        <v>1.3000000000000114</v>
      </c>
      <c r="R29" s="38" t="str">
        <f>H29</f>
        <v>158,89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1454</v>
      </c>
      <c r="G30" t="s">
        <v>1453</v>
      </c>
      <c r="H30" t="s">
        <v>878</v>
      </c>
      <c r="I30" s="41"/>
      <c r="J30" s="42">
        <v>23</v>
      </c>
      <c r="K30" s="36" t="str">
        <f>F30</f>
        <v>В59-24</v>
      </c>
      <c r="L30" s="36" t="str">
        <f>G30</f>
        <v>161,50</v>
      </c>
      <c r="M30" s="36" t="str">
        <f>$L$2</f>
        <v>87-8(59)</v>
      </c>
      <c r="N30" s="37">
        <f>C30</f>
        <v>0</v>
      </c>
      <c r="O30" s="37">
        <f>D30</f>
        <v>0</v>
      </c>
      <c r="P30" s="37" t="str">
        <f>L30</f>
        <v>161,50</v>
      </c>
      <c r="Q30" s="38">
        <f>P30-R30</f>
        <v>1.5999999999999943</v>
      </c>
      <c r="R30" s="38" t="str">
        <f>H30</f>
        <v>159,90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1452</v>
      </c>
      <c r="G31" t="s">
        <v>1451</v>
      </c>
      <c r="H31" t="s">
        <v>862</v>
      </c>
      <c r="I31" s="41"/>
      <c r="J31" s="42">
        <v>24</v>
      </c>
      <c r="K31" s="36" t="str">
        <f>F31</f>
        <v>В59-25</v>
      </c>
      <c r="L31" s="36" t="str">
        <f>G31</f>
        <v>161,49</v>
      </c>
      <c r="M31" s="36" t="str">
        <f>$L$2</f>
        <v>87-8(59)</v>
      </c>
      <c r="N31" s="37">
        <f>C31</f>
        <v>0</v>
      </c>
      <c r="O31" s="37">
        <f>D31</f>
        <v>0</v>
      </c>
      <c r="P31" s="37" t="str">
        <f>L31</f>
        <v>161,49</v>
      </c>
      <c r="Q31" s="38">
        <f>P31-R31</f>
        <v>1.6000000000000227</v>
      </c>
      <c r="R31" s="38" t="str">
        <f>H31</f>
        <v>159,89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1450</v>
      </c>
      <c r="G32" t="s">
        <v>1449</v>
      </c>
      <c r="H32" t="s">
        <v>676</v>
      </c>
      <c r="I32" s="41"/>
      <c r="J32" s="42">
        <v>25</v>
      </c>
      <c r="K32" s="36" t="str">
        <f>F32</f>
        <v>В59-26</v>
      </c>
      <c r="L32" s="36" t="str">
        <f>G32</f>
        <v>161,47</v>
      </c>
      <c r="M32" s="36" t="str">
        <f>$L$2</f>
        <v>87-8(59)</v>
      </c>
      <c r="N32" s="37">
        <f>C32</f>
        <v>0</v>
      </c>
      <c r="O32" s="37">
        <f>D32</f>
        <v>0</v>
      </c>
      <c r="P32" s="37" t="str">
        <f>L32</f>
        <v>161,47</v>
      </c>
      <c r="Q32" s="38">
        <f>P32-R32</f>
        <v>1.6099999999999852</v>
      </c>
      <c r="R32" s="38" t="str">
        <f>H32</f>
        <v>159,86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1448</v>
      </c>
      <c r="G33" t="s">
        <v>1447</v>
      </c>
      <c r="H33" t="s">
        <v>84</v>
      </c>
      <c r="I33" s="41"/>
      <c r="J33" s="42">
        <v>26</v>
      </c>
      <c r="K33" s="36" t="str">
        <f>F33</f>
        <v>В59-27</v>
      </c>
      <c r="L33" s="36" t="str">
        <f>G33</f>
        <v>161,70</v>
      </c>
      <c r="M33" s="36" t="str">
        <f>$L$2</f>
        <v>87-8(59)</v>
      </c>
      <c r="N33" s="37">
        <f>C33</f>
        <v>0</v>
      </c>
      <c r="O33" s="37">
        <f>D33</f>
        <v>0</v>
      </c>
      <c r="P33" s="37" t="str">
        <f>L33</f>
        <v>161,70</v>
      </c>
      <c r="Q33" s="38">
        <f>P33-R33</f>
        <v>1.9599999999999795</v>
      </c>
      <c r="R33" s="38" t="str">
        <f>H33</f>
        <v>159,74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1446</v>
      </c>
      <c r="G34" t="s">
        <v>1413</v>
      </c>
      <c r="H34" t="s">
        <v>489</v>
      </c>
      <c r="I34" s="41"/>
      <c r="J34" s="42">
        <v>27</v>
      </c>
      <c r="K34" s="36" t="str">
        <f>F34</f>
        <v>В59-28</v>
      </c>
      <c r="L34" s="36" t="str">
        <f>G34</f>
        <v>161,80</v>
      </c>
      <c r="M34" s="36" t="str">
        <f>$L$2</f>
        <v>87-8(59)</v>
      </c>
      <c r="N34" s="37">
        <f>C34</f>
        <v>0</v>
      </c>
      <c r="O34" s="37">
        <f>D34</f>
        <v>0</v>
      </c>
      <c r="P34" s="37" t="str">
        <f>L34</f>
        <v>161,80</v>
      </c>
      <c r="Q34" s="38">
        <f>P34-R34</f>
        <v>1.7000000000000171</v>
      </c>
      <c r="R34" s="38" t="str">
        <f>H34</f>
        <v>160,10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1445</v>
      </c>
      <c r="G35" t="s">
        <v>1444</v>
      </c>
      <c r="H35" t="s">
        <v>1443</v>
      </c>
      <c r="I35" s="41"/>
      <c r="J35" s="42">
        <v>28</v>
      </c>
      <c r="K35" s="36" t="str">
        <f>F35</f>
        <v>В59-29</v>
      </c>
      <c r="L35" s="36" t="str">
        <f>G35</f>
        <v>161,99</v>
      </c>
      <c r="M35" s="36" t="str">
        <f>$L$2</f>
        <v>87-8(59)</v>
      </c>
      <c r="N35" s="37">
        <f>C35</f>
        <v>0</v>
      </c>
      <c r="O35" s="37">
        <f>D35</f>
        <v>0</v>
      </c>
      <c r="P35" s="37" t="str">
        <f>L35</f>
        <v>161,99</v>
      </c>
      <c r="Q35" s="38">
        <f>P35-R35</f>
        <v>0.68000000000000682</v>
      </c>
      <c r="R35" s="38" t="str">
        <f>H35</f>
        <v>161,31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1442</v>
      </c>
      <c r="G36" t="s">
        <v>1441</v>
      </c>
      <c r="H36" t="s">
        <v>1440</v>
      </c>
      <c r="I36" s="41"/>
      <c r="J36" s="42">
        <v>29</v>
      </c>
      <c r="K36" s="36" t="str">
        <f>F36</f>
        <v>В59-30</v>
      </c>
      <c r="L36" s="36" t="str">
        <f>G36</f>
        <v>162,22</v>
      </c>
      <c r="M36" s="36" t="str">
        <f>$L$2</f>
        <v>87-8(59)</v>
      </c>
      <c r="N36" s="37">
        <f>C36</f>
        <v>0</v>
      </c>
      <c r="O36" s="37">
        <f>D36</f>
        <v>0</v>
      </c>
      <c r="P36" s="37" t="str">
        <f>L36</f>
        <v>162,22</v>
      </c>
      <c r="Q36" s="38">
        <f>P36-R36</f>
        <v>1.5200000000000102</v>
      </c>
      <c r="R36" s="38" t="str">
        <f>H36</f>
        <v>160,70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1439</v>
      </c>
      <c r="G37" t="s">
        <v>1438</v>
      </c>
      <c r="H37" t="s">
        <v>405</v>
      </c>
      <c r="I37" s="41"/>
      <c r="J37" s="42">
        <v>30</v>
      </c>
      <c r="K37" s="36" t="str">
        <f>F37</f>
        <v>В59-31</v>
      </c>
      <c r="L37" s="36" t="str">
        <f>G37</f>
        <v>162,30</v>
      </c>
      <c r="M37" s="36" t="str">
        <f>$L$2</f>
        <v>87-8(59)</v>
      </c>
      <c r="N37" s="37">
        <f>C37</f>
        <v>0</v>
      </c>
      <c r="O37" s="37">
        <f>D37</f>
        <v>0</v>
      </c>
      <c r="P37" s="37" t="str">
        <f>L37</f>
        <v>162,30</v>
      </c>
      <c r="Q37" s="38">
        <f>P37-R37</f>
        <v>1.960000000000008</v>
      </c>
      <c r="R37" s="38" t="str">
        <f>H37</f>
        <v>160,34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1437</v>
      </c>
      <c r="G38" t="s">
        <v>1436</v>
      </c>
      <c r="H38" t="s">
        <v>610</v>
      </c>
      <c r="I38" s="41"/>
      <c r="J38" s="42">
        <v>31</v>
      </c>
      <c r="K38" s="36" t="str">
        <f>F38</f>
        <v>В59-32</v>
      </c>
      <c r="L38" s="36" t="str">
        <f>G38</f>
        <v>162,43</v>
      </c>
      <c r="M38" s="36" t="str">
        <f>$L$2</f>
        <v>87-8(59)</v>
      </c>
      <c r="N38" s="37">
        <f>C38</f>
        <v>0</v>
      </c>
      <c r="O38" s="37">
        <f>D38</f>
        <v>0</v>
      </c>
      <c r="P38" s="37" t="str">
        <f>L38</f>
        <v>162,43</v>
      </c>
      <c r="Q38" s="38">
        <f>P38-R38</f>
        <v>1.6800000000000068</v>
      </c>
      <c r="R38" s="38" t="str">
        <f>H38</f>
        <v>160,75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1435</v>
      </c>
      <c r="G39" t="s">
        <v>1434</v>
      </c>
      <c r="H39" t="s">
        <v>392</v>
      </c>
      <c r="I39" s="41"/>
      <c r="J39" s="42">
        <v>32</v>
      </c>
      <c r="K39" s="36" t="str">
        <f>F39</f>
        <v>В59-33</v>
      </c>
      <c r="L39" s="36" t="str">
        <f>G39</f>
        <v>162,29</v>
      </c>
      <c r="M39" s="36" t="str">
        <f>$L$2</f>
        <v>87-8(59)</v>
      </c>
      <c r="N39" s="37">
        <f>C39</f>
        <v>0</v>
      </c>
      <c r="O39" s="37">
        <f>D39</f>
        <v>0</v>
      </c>
      <c r="P39" s="37" t="str">
        <f>L39</f>
        <v>162,29</v>
      </c>
      <c r="Q39" s="38">
        <f>P39-R39</f>
        <v>1.6899999999999977</v>
      </c>
      <c r="R39" s="38" t="str">
        <f>H39</f>
        <v>160,60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1433</v>
      </c>
      <c r="G40" t="s">
        <v>1432</v>
      </c>
      <c r="H40" t="s">
        <v>186</v>
      </c>
      <c r="I40" s="41"/>
      <c r="J40" s="42">
        <v>33</v>
      </c>
      <c r="K40" s="36" t="str">
        <f>F40</f>
        <v>В59-34</v>
      </c>
      <c r="L40" s="36" t="str">
        <f>G40</f>
        <v>162,21</v>
      </c>
      <c r="M40" s="36" t="str">
        <f>$L$2</f>
        <v>87-8(59)</v>
      </c>
      <c r="N40" s="37">
        <f>C40</f>
        <v>0</v>
      </c>
      <c r="O40" s="37">
        <f>D40</f>
        <v>0</v>
      </c>
      <c r="P40" s="37" t="str">
        <f>L40</f>
        <v>162,21</v>
      </c>
      <c r="Q40" s="38">
        <f>P40-R40</f>
        <v>1.5999999999999943</v>
      </c>
      <c r="R40" s="38" t="str">
        <f>H40</f>
        <v>160,61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1431</v>
      </c>
      <c r="G41" t="s">
        <v>899</v>
      </c>
      <c r="H41" t="s">
        <v>1430</v>
      </c>
      <c r="I41" s="41"/>
      <c r="J41" s="42">
        <v>34</v>
      </c>
      <c r="K41" s="36" t="str">
        <f>F41</f>
        <v>В59-35</v>
      </c>
      <c r="L41" s="36" t="str">
        <f>G41</f>
        <v>165,47</v>
      </c>
      <c r="M41" s="36" t="str">
        <f>$L$2</f>
        <v>87-8(59)</v>
      </c>
      <c r="N41" s="37">
        <f>C41</f>
        <v>0</v>
      </c>
      <c r="O41" s="37">
        <f>D41</f>
        <v>0</v>
      </c>
      <c r="P41" s="37" t="str">
        <f>L41</f>
        <v>165,47</v>
      </c>
      <c r="Q41" s="38">
        <f>P41-R41</f>
        <v>1.6800000000000068</v>
      </c>
      <c r="R41" s="38" t="str">
        <f>H41</f>
        <v>163,79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1429</v>
      </c>
      <c r="G42" t="s">
        <v>1428</v>
      </c>
      <c r="H42" t="s">
        <v>447</v>
      </c>
      <c r="I42" s="41"/>
      <c r="J42" s="42">
        <v>35</v>
      </c>
      <c r="K42" s="36" t="str">
        <f>F42</f>
        <v>В59-36</v>
      </c>
      <c r="L42" s="36" t="str">
        <f>G42</f>
        <v>161,53</v>
      </c>
      <c r="M42" s="36" t="str">
        <f>$L$2</f>
        <v>87-8(59)</v>
      </c>
      <c r="N42" s="37">
        <f>C42</f>
        <v>0</v>
      </c>
      <c r="O42" s="37">
        <f>D42</f>
        <v>0</v>
      </c>
      <c r="P42" s="37" t="str">
        <f>L42</f>
        <v>161,53</v>
      </c>
      <c r="Q42" s="38">
        <f>P42-R42</f>
        <v>1.9499999999999886</v>
      </c>
      <c r="R42" s="38" t="str">
        <f>H42</f>
        <v>159,58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1427</v>
      </c>
      <c r="G43" t="s">
        <v>1426</v>
      </c>
      <c r="H43" t="s">
        <v>499</v>
      </c>
      <c r="I43" s="41"/>
      <c r="J43" s="42">
        <v>36</v>
      </c>
      <c r="K43" s="36" t="str">
        <f>F43</f>
        <v>В59-37</v>
      </c>
      <c r="L43" s="36" t="str">
        <f>G43</f>
        <v>160,88</v>
      </c>
      <c r="M43" s="36" t="str">
        <f>$L$2</f>
        <v>87-8(59)</v>
      </c>
      <c r="N43" s="37">
        <f>C43</f>
        <v>0</v>
      </c>
      <c r="O43" s="37">
        <f>D43</f>
        <v>0</v>
      </c>
      <c r="P43" s="37" t="str">
        <f>L43</f>
        <v>160,88</v>
      </c>
      <c r="Q43" s="38">
        <f>P43-R43</f>
        <v>1.4300000000000068</v>
      </c>
      <c r="R43" s="38" t="str">
        <f>H43</f>
        <v>159,45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1425</v>
      </c>
      <c r="G44" t="s">
        <v>96</v>
      </c>
      <c r="H44" t="s">
        <v>1424</v>
      </c>
      <c r="I44" s="41"/>
      <c r="J44" s="42">
        <v>37</v>
      </c>
      <c r="K44" s="36" t="str">
        <f>F44</f>
        <v>В59-38</v>
      </c>
      <c r="L44" s="36" t="str">
        <f>G44</f>
        <v>160,23</v>
      </c>
      <c r="M44" s="36" t="str">
        <f>$L$2</f>
        <v>87-8(59)</v>
      </c>
      <c r="N44" s="37">
        <f>C44</f>
        <v>0</v>
      </c>
      <c r="O44" s="37">
        <f>D44</f>
        <v>0</v>
      </c>
      <c r="P44" s="37" t="str">
        <f>L44</f>
        <v>160,23</v>
      </c>
      <c r="Q44" s="38">
        <f>P44-R44</f>
        <v>1.9199999999999875</v>
      </c>
      <c r="R44" s="38" t="str">
        <f>H44</f>
        <v>158,31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1423</v>
      </c>
      <c r="G45" t="s">
        <v>191</v>
      </c>
      <c r="H45" t="s">
        <v>1422</v>
      </c>
      <c r="I45" s="41"/>
      <c r="J45" s="42">
        <v>38</v>
      </c>
      <c r="K45" s="36" t="str">
        <f>F45</f>
        <v>В59-39</v>
      </c>
      <c r="L45" s="36" t="str">
        <f>G45</f>
        <v>160,12</v>
      </c>
      <c r="M45" s="36" t="str">
        <f>$L$2</f>
        <v>87-8(59)</v>
      </c>
      <c r="N45" s="37">
        <f>C45</f>
        <v>0</v>
      </c>
      <c r="O45" s="37">
        <f>D45</f>
        <v>0</v>
      </c>
      <c r="P45" s="37" t="str">
        <f>L45</f>
        <v>160,12</v>
      </c>
      <c r="Q45" s="38">
        <f>P45-R45</f>
        <v>1.7400000000000091</v>
      </c>
      <c r="R45" s="38" t="str">
        <f>H45</f>
        <v>158,38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1421</v>
      </c>
      <c r="G46" t="s">
        <v>1420</v>
      </c>
      <c r="H46" t="s">
        <v>579</v>
      </c>
      <c r="I46" s="41"/>
      <c r="J46" s="42">
        <v>39</v>
      </c>
      <c r="K46" s="36" t="str">
        <f>F46</f>
        <v>В59-40</v>
      </c>
      <c r="L46" s="36" t="str">
        <f>G46</f>
        <v>160,55</v>
      </c>
      <c r="M46" s="36" t="str">
        <f>$L$2</f>
        <v>87-8(59)</v>
      </c>
      <c r="N46" s="37">
        <f>C46</f>
        <v>0</v>
      </c>
      <c r="O46" s="37">
        <f>D46</f>
        <v>0</v>
      </c>
      <c r="P46" s="37" t="str">
        <f>L46</f>
        <v>160,55</v>
      </c>
      <c r="Q46" s="38">
        <f>P46-R46</f>
        <v>1.7000000000000171</v>
      </c>
      <c r="R46" s="38" t="str">
        <f>H46</f>
        <v>158,85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1419</v>
      </c>
      <c r="G47" t="s">
        <v>1418</v>
      </c>
      <c r="H47" t="s">
        <v>509</v>
      </c>
      <c r="I47" s="41"/>
      <c r="J47" s="42">
        <v>40</v>
      </c>
      <c r="K47" s="36" t="str">
        <f>F47</f>
        <v>В59-41</v>
      </c>
      <c r="L47" s="36" t="str">
        <f>G47</f>
        <v>161,02</v>
      </c>
      <c r="M47" s="36" t="str">
        <f>$L$2</f>
        <v>87-8(59)</v>
      </c>
      <c r="N47" s="37">
        <f>C47</f>
        <v>0</v>
      </c>
      <c r="O47" s="37">
        <f>D47</f>
        <v>0</v>
      </c>
      <c r="P47" s="37" t="str">
        <f>L47</f>
        <v>161,02</v>
      </c>
      <c r="Q47" s="38">
        <f>P47-R47</f>
        <v>1.6899999999999977</v>
      </c>
      <c r="R47" s="38" t="str">
        <f>H47</f>
        <v>159,33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1417</v>
      </c>
      <c r="G48" t="s">
        <v>1416</v>
      </c>
      <c r="H48" t="s">
        <v>1415</v>
      </c>
      <c r="I48" s="41"/>
      <c r="J48" s="42">
        <v>41</v>
      </c>
      <c r="K48" s="36" t="str">
        <f>F48</f>
        <v>В59-42</v>
      </c>
      <c r="L48" s="36" t="str">
        <f>G48</f>
        <v>161,35</v>
      </c>
      <c r="M48" s="36" t="str">
        <f>$L$2</f>
        <v>87-8(59)</v>
      </c>
      <c r="N48" s="37">
        <f>C48</f>
        <v>0</v>
      </c>
      <c r="O48" s="37">
        <f>D48</f>
        <v>0</v>
      </c>
      <c r="P48" s="37" t="str">
        <f>L48</f>
        <v>161,35</v>
      </c>
      <c r="Q48" s="38">
        <f>P48-R48</f>
        <v>1.7999999999999829</v>
      </c>
      <c r="R48" s="38" t="str">
        <f>H48</f>
        <v>159,55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1414</v>
      </c>
      <c r="G49" t="s">
        <v>1413</v>
      </c>
      <c r="H49" t="s">
        <v>473</v>
      </c>
      <c r="I49" s="41"/>
      <c r="J49" s="42">
        <v>42</v>
      </c>
      <c r="K49" s="36" t="str">
        <f>F49</f>
        <v>В59-43</v>
      </c>
      <c r="L49" s="36" t="str">
        <f>G49</f>
        <v>161,80</v>
      </c>
      <c r="M49" s="36" t="str">
        <f>$L$2</f>
        <v>87-8(59)</v>
      </c>
      <c r="N49" s="37">
        <f>C49</f>
        <v>0</v>
      </c>
      <c r="O49" s="37">
        <f>D49</f>
        <v>0</v>
      </c>
      <c r="P49" s="37" t="str">
        <f>L49</f>
        <v>161,80</v>
      </c>
      <c r="Q49" s="38">
        <f>P49-R49</f>
        <v>1.8000000000000114</v>
      </c>
      <c r="R49" s="38" t="str">
        <f>H49</f>
        <v>160,00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1412</v>
      </c>
      <c r="G50" t="s">
        <v>56</v>
      </c>
      <c r="H50" t="s">
        <v>341</v>
      </c>
      <c r="I50" s="41"/>
      <c r="J50" s="42">
        <v>43</v>
      </c>
      <c r="K50" s="36" t="str">
        <f>F50</f>
        <v>В59-44</v>
      </c>
      <c r="L50" s="36" t="str">
        <f>G50</f>
        <v>160,17</v>
      </c>
      <c r="M50" s="36" t="str">
        <f>$L$2</f>
        <v>87-8(59)</v>
      </c>
      <c r="N50" s="37">
        <f>C50</f>
        <v>0</v>
      </c>
      <c r="O50" s="37">
        <f>D50</f>
        <v>0</v>
      </c>
      <c r="P50" s="37" t="str">
        <f>L50</f>
        <v>160,17</v>
      </c>
      <c r="Q50" s="38">
        <f>P50-R50</f>
        <v>2.5300000000000011</v>
      </c>
      <c r="R50" s="38" t="str">
        <f>H50</f>
        <v>157,64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1411</v>
      </c>
      <c r="G51" t="s">
        <v>576</v>
      </c>
      <c r="H51" t="s">
        <v>345</v>
      </c>
      <c r="I51" s="41"/>
      <c r="J51" s="42">
        <v>44</v>
      </c>
      <c r="K51" s="36" t="str">
        <f>F51</f>
        <v>В59-45</v>
      </c>
      <c r="L51" s="36" t="str">
        <f>G51</f>
        <v>159,20</v>
      </c>
      <c r="M51" s="36" t="str">
        <f>$L$2</f>
        <v>87-8(59)</v>
      </c>
      <c r="N51" s="37">
        <f>C51</f>
        <v>0</v>
      </c>
      <c r="O51" s="37">
        <f>D51</f>
        <v>0</v>
      </c>
      <c r="P51" s="37" t="str">
        <f>L51</f>
        <v>159,20</v>
      </c>
      <c r="Q51" s="38">
        <f>P51-R51</f>
        <v>1.3999999999999773</v>
      </c>
      <c r="R51" s="38" t="str">
        <f>H51</f>
        <v>157,80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1410</v>
      </c>
      <c r="G52" t="s">
        <v>1409</v>
      </c>
      <c r="H52" t="s">
        <v>411</v>
      </c>
      <c r="I52" s="41"/>
      <c r="J52" s="42">
        <v>45</v>
      </c>
      <c r="K52" s="36" t="str">
        <f>F52</f>
        <v>В59-46</v>
      </c>
      <c r="L52" s="36" t="str">
        <f>G52</f>
        <v>159,77</v>
      </c>
      <c r="M52" s="36" t="str">
        <f>$L$2</f>
        <v>87-8(59)</v>
      </c>
      <c r="N52" s="37">
        <f>C52</f>
        <v>0</v>
      </c>
      <c r="O52" s="37">
        <f>D52</f>
        <v>0</v>
      </c>
      <c r="P52" s="37" t="str">
        <f>L52</f>
        <v>159,77</v>
      </c>
      <c r="Q52" s="38">
        <f>P52-R52</f>
        <v>1.8700000000000045</v>
      </c>
      <c r="R52" s="38" t="str">
        <f>H52</f>
        <v>157,90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1408</v>
      </c>
      <c r="G53" t="s">
        <v>1407</v>
      </c>
      <c r="H53" t="s">
        <v>411</v>
      </c>
      <c r="I53" s="41"/>
      <c r="J53" s="42">
        <v>46</v>
      </c>
      <c r="K53" s="36" t="str">
        <f>F53</f>
        <v>В59-47</v>
      </c>
      <c r="L53" s="36" t="str">
        <f>G53</f>
        <v>159,78</v>
      </c>
      <c r="M53" s="36" t="str">
        <f>$L$2</f>
        <v>87-8(59)</v>
      </c>
      <c r="N53" s="37">
        <f>C53</f>
        <v>0</v>
      </c>
      <c r="O53" s="37">
        <f>D53</f>
        <v>0</v>
      </c>
      <c r="P53" s="37" t="str">
        <f>L53</f>
        <v>159,78</v>
      </c>
      <c r="Q53" s="38">
        <f>P53-R53</f>
        <v>1.8799999999999955</v>
      </c>
      <c r="R53" s="38" t="str">
        <f>H53</f>
        <v>157,90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1406</v>
      </c>
      <c r="G54" t="s">
        <v>1393</v>
      </c>
      <c r="H54" t="s">
        <v>658</v>
      </c>
      <c r="I54" s="41"/>
      <c r="J54" s="42">
        <v>47</v>
      </c>
      <c r="K54" s="36" t="str">
        <f>F54</f>
        <v>В59-48</v>
      </c>
      <c r="L54" s="36" t="str">
        <f>G54</f>
        <v>159,02</v>
      </c>
      <c r="M54" s="36" t="str">
        <f>$L$2</f>
        <v>87-8(59)</v>
      </c>
      <c r="N54" s="37">
        <f>C54</f>
        <v>0</v>
      </c>
      <c r="O54" s="37">
        <f>D54</f>
        <v>0</v>
      </c>
      <c r="P54" s="37" t="str">
        <f>L54</f>
        <v>159,02</v>
      </c>
      <c r="Q54" s="38">
        <f>P54-R54</f>
        <v>1.6500000000000057</v>
      </c>
      <c r="R54" s="38" t="str">
        <f>H54</f>
        <v>157,37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1405</v>
      </c>
      <c r="G55" t="s">
        <v>661</v>
      </c>
      <c r="H55" t="s">
        <v>476</v>
      </c>
      <c r="I55" s="41"/>
      <c r="J55" s="42">
        <v>48</v>
      </c>
      <c r="K55" s="36" t="str">
        <f>F55</f>
        <v>В59-49</v>
      </c>
      <c r="L55" s="36" t="str">
        <f>G55</f>
        <v>159,73</v>
      </c>
      <c r="M55" s="36" t="str">
        <f>$L$2</f>
        <v>87-8(59)</v>
      </c>
      <c r="N55" s="37">
        <f>C55</f>
        <v>0</v>
      </c>
      <c r="O55" s="37">
        <f>D55</f>
        <v>0</v>
      </c>
      <c r="P55" s="37" t="str">
        <f>L55</f>
        <v>159,73</v>
      </c>
      <c r="Q55" s="38">
        <f>P55-R55</f>
        <v>2.3499999999999943</v>
      </c>
      <c r="R55" s="38" t="str">
        <f>H55</f>
        <v>157,38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1404</v>
      </c>
      <c r="G56" t="s">
        <v>636</v>
      </c>
      <c r="H56" t="s">
        <v>764</v>
      </c>
      <c r="I56" s="41"/>
      <c r="J56" s="42">
        <v>49</v>
      </c>
      <c r="K56" s="36" t="str">
        <f>F56</f>
        <v>В59-50</v>
      </c>
      <c r="L56" s="36" t="str">
        <f>G56</f>
        <v>159,70</v>
      </c>
      <c r="M56" s="36" t="str">
        <f>$L$2</f>
        <v>87-8(59)</v>
      </c>
      <c r="N56" s="37">
        <f>C56</f>
        <v>0</v>
      </c>
      <c r="O56" s="37">
        <f>D56</f>
        <v>0</v>
      </c>
      <c r="P56" s="37" t="str">
        <f>L56</f>
        <v>159,70</v>
      </c>
      <c r="Q56" s="38">
        <f>P56-R56</f>
        <v>2.9299999999999784</v>
      </c>
      <c r="R56" s="38" t="str">
        <f>H56</f>
        <v>156,77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1403</v>
      </c>
      <c r="G57" t="s">
        <v>1402</v>
      </c>
      <c r="H57" t="s">
        <v>541</v>
      </c>
      <c r="I57" s="41"/>
      <c r="J57" s="42">
        <v>50</v>
      </c>
      <c r="K57" s="36" t="str">
        <f>F57</f>
        <v>В59-51</v>
      </c>
      <c r="L57" s="36" t="str">
        <f>G57</f>
        <v>160,09</v>
      </c>
      <c r="M57" s="36" t="str">
        <f>$L$2</f>
        <v>87-8(59)</v>
      </c>
      <c r="N57" s="37">
        <f>C57</f>
        <v>0</v>
      </c>
      <c r="O57" s="37">
        <f>D57</f>
        <v>0</v>
      </c>
      <c r="P57" s="37" t="str">
        <f>L57</f>
        <v>160,09</v>
      </c>
      <c r="Q57" s="38">
        <f>P57-R57</f>
        <v>1.9699999999999989</v>
      </c>
      <c r="R57" s="38" t="str">
        <f>H57</f>
        <v>158,12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1401</v>
      </c>
      <c r="G58" t="s">
        <v>466</v>
      </c>
      <c r="H58" t="s">
        <v>528</v>
      </c>
      <c r="I58" s="41"/>
      <c r="J58" s="42">
        <v>51</v>
      </c>
      <c r="K58" s="36" t="str">
        <f>F58</f>
        <v>В59-52</v>
      </c>
      <c r="L58" s="36" t="str">
        <f>G58</f>
        <v>159,05</v>
      </c>
      <c r="M58" s="36" t="str">
        <f>$L$2</f>
        <v>87-8(59)</v>
      </c>
      <c r="N58" s="37">
        <f>C58</f>
        <v>0</v>
      </c>
      <c r="O58" s="37">
        <f>D58</f>
        <v>0</v>
      </c>
      <c r="P58" s="37" t="str">
        <f>L58</f>
        <v>159,05</v>
      </c>
      <c r="Q58" s="38">
        <f>P58-R58</f>
        <v>1.710000000000008</v>
      </c>
      <c r="R58" s="38" t="str">
        <f>H58</f>
        <v>157,34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1400</v>
      </c>
      <c r="G59" t="s">
        <v>191</v>
      </c>
      <c r="H59" t="s">
        <v>543</v>
      </c>
      <c r="I59" s="41"/>
      <c r="J59" s="42">
        <v>52</v>
      </c>
      <c r="K59" s="36" t="str">
        <f>F59</f>
        <v>В59-53</v>
      </c>
      <c r="L59" s="36" t="str">
        <f>G59</f>
        <v>160,12</v>
      </c>
      <c r="M59" s="36" t="str">
        <f>$L$2</f>
        <v>87-8(59)</v>
      </c>
      <c r="N59" s="37">
        <f>C59</f>
        <v>0</v>
      </c>
      <c r="O59" s="37">
        <f>D59</f>
        <v>0</v>
      </c>
      <c r="P59" s="37" t="str">
        <f>L59</f>
        <v>160,12</v>
      </c>
      <c r="Q59" s="38">
        <f>P59-R59</f>
        <v>1.789999999999992</v>
      </c>
      <c r="R59" s="38" t="str">
        <f>H59</f>
        <v>158,33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1399</v>
      </c>
      <c r="G60" t="s">
        <v>196</v>
      </c>
      <c r="H60" t="s">
        <v>541</v>
      </c>
      <c r="I60" s="41"/>
      <c r="J60" s="42">
        <v>53</v>
      </c>
      <c r="K60" s="36" t="str">
        <f>F60</f>
        <v>В59-54</v>
      </c>
      <c r="L60" s="36" t="str">
        <f>G60</f>
        <v>159,92</v>
      </c>
      <c r="M60" s="36" t="str">
        <f>$L$2</f>
        <v>87-8(59)</v>
      </c>
      <c r="N60" s="37">
        <f>C60</f>
        <v>0</v>
      </c>
      <c r="O60" s="37">
        <f>D60</f>
        <v>0</v>
      </c>
      <c r="P60" s="37" t="str">
        <f>L60</f>
        <v>159,92</v>
      </c>
      <c r="Q60" s="38">
        <f>P60-R60</f>
        <v>1.7999999999999829</v>
      </c>
      <c r="R60" s="38" t="str">
        <f>H60</f>
        <v>158,12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1398</v>
      </c>
      <c r="G61" t="s">
        <v>61</v>
      </c>
      <c r="I61" s="41"/>
      <c r="J61" s="42">
        <v>54</v>
      </c>
      <c r="K61" s="36" t="str">
        <f>F61</f>
        <v>В59-55</v>
      </c>
      <c r="L61" s="36" t="str">
        <f>G61</f>
        <v>160,30</v>
      </c>
      <c r="M61" s="36" t="str">
        <f>$L$2</f>
        <v>87-8(59)</v>
      </c>
      <c r="N61" s="37">
        <f>C61</f>
        <v>0</v>
      </c>
      <c r="O61" s="37">
        <f>D61</f>
        <v>0</v>
      </c>
      <c r="P61" s="37" t="str">
        <f>L61</f>
        <v>160,30</v>
      </c>
      <c r="Q61" s="38">
        <f>P61-R61</f>
        <v>160.30000000000001</v>
      </c>
      <c r="R61" s="38">
        <f>H61</f>
        <v>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1397</v>
      </c>
      <c r="G62" t="s">
        <v>135</v>
      </c>
      <c r="H62" t="s">
        <v>209</v>
      </c>
      <c r="I62" s="41"/>
      <c r="J62" s="42">
        <v>55</v>
      </c>
      <c r="K62" s="36" t="str">
        <f>F62</f>
        <v>В59-56</v>
      </c>
      <c r="L62" s="36" t="str">
        <f>G62</f>
        <v>160,56</v>
      </c>
      <c r="M62" s="36" t="str">
        <f>$L$2</f>
        <v>87-8(59)</v>
      </c>
      <c r="N62" s="37">
        <f>C62</f>
        <v>0</v>
      </c>
      <c r="O62" s="37">
        <f>D62</f>
        <v>0</v>
      </c>
      <c r="P62" s="37" t="str">
        <f>L62</f>
        <v>160,56</v>
      </c>
      <c r="Q62" s="38">
        <f>P62-R62</f>
        <v>1.8100000000000023</v>
      </c>
      <c r="R62" s="38" t="str">
        <f>H62</f>
        <v>158,75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1396</v>
      </c>
      <c r="G63" t="s">
        <v>1395</v>
      </c>
      <c r="H63" t="s">
        <v>769</v>
      </c>
      <c r="I63" s="41"/>
      <c r="J63" s="42">
        <v>56</v>
      </c>
      <c r="K63" s="36" t="str">
        <f>F63</f>
        <v>В59-57</v>
      </c>
      <c r="L63" s="36" t="str">
        <f>G63</f>
        <v>160,83</v>
      </c>
      <c r="M63" s="36" t="str">
        <f>$L$2</f>
        <v>87-8(59)</v>
      </c>
      <c r="N63" s="37">
        <f>C63</f>
        <v>0</v>
      </c>
      <c r="O63" s="37">
        <f>D63</f>
        <v>0</v>
      </c>
      <c r="P63" s="37" t="str">
        <f>L63</f>
        <v>160,83</v>
      </c>
      <c r="Q63" s="38">
        <f>P63-R63</f>
        <v>1.9000000000000057</v>
      </c>
      <c r="R63" s="38" t="str">
        <f>H63</f>
        <v>158,93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1394</v>
      </c>
      <c r="G64" t="s">
        <v>405</v>
      </c>
      <c r="H64" t="s">
        <v>1393</v>
      </c>
      <c r="I64" s="41"/>
      <c r="J64" s="42">
        <v>57</v>
      </c>
      <c r="K64" s="36" t="str">
        <f>F64</f>
        <v>В59-58</v>
      </c>
      <c r="L64" s="36" t="str">
        <f>G64</f>
        <v>160,34</v>
      </c>
      <c r="M64" s="36" t="str">
        <f>$L$2</f>
        <v>87-8(59)</v>
      </c>
      <c r="N64" s="37">
        <f>C64</f>
        <v>0</v>
      </c>
      <c r="O64" s="37">
        <f>D64</f>
        <v>0</v>
      </c>
      <c r="P64" s="37" t="str">
        <f>L64</f>
        <v>160,34</v>
      </c>
      <c r="Q64" s="38">
        <f>P64-R64</f>
        <v>1.3199999999999932</v>
      </c>
      <c r="R64" s="38" t="str">
        <f>H64</f>
        <v>159,02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1392</v>
      </c>
      <c r="G65" t="s">
        <v>160</v>
      </c>
      <c r="H65" t="s">
        <v>62</v>
      </c>
      <c r="I65" s="41"/>
      <c r="J65" s="42">
        <v>58</v>
      </c>
      <c r="K65" s="36" t="str">
        <f>F65</f>
        <v>В59-59</v>
      </c>
      <c r="L65" s="36" t="str">
        <f>G65</f>
        <v>159,57</v>
      </c>
      <c r="M65" s="36" t="str">
        <f>$L$2</f>
        <v>87-8(59)</v>
      </c>
      <c r="N65" s="37">
        <f>C65</f>
        <v>0</v>
      </c>
      <c r="O65" s="37">
        <f>D65</f>
        <v>0</v>
      </c>
      <c r="P65" s="37" t="str">
        <f>L65</f>
        <v>159,57</v>
      </c>
      <c r="Q65" s="38">
        <f>P65-R65</f>
        <v>2.0300000000000011</v>
      </c>
      <c r="R65" s="38" t="str">
        <f>H65</f>
        <v>157,54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1391</v>
      </c>
      <c r="G66" t="s">
        <v>257</v>
      </c>
      <c r="H66" t="s">
        <v>639</v>
      </c>
      <c r="I66" s="41"/>
      <c r="J66" s="42">
        <v>59</v>
      </c>
      <c r="K66" s="36" t="str">
        <f>F66</f>
        <v>В59-60</v>
      </c>
      <c r="L66" s="36" t="str">
        <f>G66</f>
        <v>159,21</v>
      </c>
      <c r="M66" s="36" t="str">
        <f>$L$2</f>
        <v>87-8(59)</v>
      </c>
      <c r="N66" s="37">
        <f>C66</f>
        <v>0</v>
      </c>
      <c r="O66" s="37">
        <f>D66</f>
        <v>0</v>
      </c>
      <c r="P66" s="37" t="str">
        <f>L66</f>
        <v>159,21</v>
      </c>
      <c r="Q66" s="38">
        <f>P66-R66</f>
        <v>1.6100000000000136</v>
      </c>
      <c r="R66" s="38" t="str">
        <f>H66</f>
        <v>157,60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1390</v>
      </c>
      <c r="G67" t="s">
        <v>584</v>
      </c>
      <c r="H67" t="s">
        <v>223</v>
      </c>
      <c r="I67" s="41"/>
      <c r="J67" s="42">
        <v>60</v>
      </c>
      <c r="K67" s="36" t="str">
        <f>F67</f>
        <v>В59-61</v>
      </c>
      <c r="L67" s="36" t="str">
        <f>G67</f>
        <v>159,65</v>
      </c>
      <c r="M67" s="36" t="str">
        <f>$L$2</f>
        <v>87-8(59)</v>
      </c>
      <c r="N67" s="37">
        <f>C67</f>
        <v>0</v>
      </c>
      <c r="O67" s="37">
        <f>D67</f>
        <v>0</v>
      </c>
      <c r="P67" s="37" t="str">
        <f>L67</f>
        <v>159,65</v>
      </c>
      <c r="Q67" s="38">
        <f>P67-R67</f>
        <v>2.1400000000000148</v>
      </c>
      <c r="R67" s="38" t="str">
        <f>H67</f>
        <v>157,51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1389</v>
      </c>
      <c r="G68" t="s">
        <v>1388</v>
      </c>
      <c r="H68" t="s">
        <v>1387</v>
      </c>
      <c r="I68" s="41"/>
      <c r="J68" s="42">
        <v>61</v>
      </c>
      <c r="K68" s="36" t="str">
        <f>F68</f>
        <v>В59-62</v>
      </c>
      <c r="L68" s="36" t="str">
        <f>G68</f>
        <v>158,73</v>
      </c>
      <c r="M68" s="36" t="str">
        <f>$L$2</f>
        <v>87-8(59)</v>
      </c>
      <c r="N68" s="37">
        <f>C68</f>
        <v>0</v>
      </c>
      <c r="O68" s="37">
        <f>D68</f>
        <v>0</v>
      </c>
      <c r="P68" s="37" t="str">
        <f>L68</f>
        <v>158,73</v>
      </c>
      <c r="Q68" s="38">
        <f>P68-R68</f>
        <v>2.1999999999999886</v>
      </c>
      <c r="R68" s="38" t="str">
        <f>H68</f>
        <v>156,53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1386</v>
      </c>
      <c r="G69" t="s">
        <v>202</v>
      </c>
      <c r="H69" t="s">
        <v>703</v>
      </c>
      <c r="I69" s="41"/>
      <c r="J69" s="42">
        <v>62</v>
      </c>
      <c r="K69" s="36" t="str">
        <f>F69</f>
        <v>В59-63</v>
      </c>
      <c r="L69" s="36" t="str">
        <f>G69</f>
        <v>158,64</v>
      </c>
      <c r="M69" s="36" t="str">
        <f>$L$2</f>
        <v>87-8(59)</v>
      </c>
      <c r="N69" s="37">
        <f>C69</f>
        <v>0</v>
      </c>
      <c r="O69" s="37">
        <f>D69</f>
        <v>0</v>
      </c>
      <c r="P69" s="37" t="str">
        <f>L69</f>
        <v>158,64</v>
      </c>
      <c r="Q69" s="38">
        <f>P69-R69</f>
        <v>1.6199999999999761</v>
      </c>
      <c r="R69" s="38" t="str">
        <f>H69</f>
        <v>157,02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1385</v>
      </c>
      <c r="G70" t="s">
        <v>581</v>
      </c>
      <c r="H70" t="s">
        <v>102</v>
      </c>
      <c r="I70" s="41"/>
      <c r="J70" s="42">
        <v>63</v>
      </c>
      <c r="K70" s="36" t="str">
        <f>F70</f>
        <v>В59-64</v>
      </c>
      <c r="L70" s="36" t="str">
        <f>G70</f>
        <v>159,16</v>
      </c>
      <c r="M70" s="36" t="str">
        <f>$L$2</f>
        <v>87-8(59)</v>
      </c>
      <c r="N70" s="37">
        <f>C70</f>
        <v>0</v>
      </c>
      <c r="O70" s="37">
        <f>D70</f>
        <v>0</v>
      </c>
      <c r="P70" s="37" t="str">
        <f>L70</f>
        <v>159,16</v>
      </c>
      <c r="Q70" s="38">
        <f>P70-R70</f>
        <v>1.6599999999999966</v>
      </c>
      <c r="R70" s="38" t="str">
        <f>H70</f>
        <v>157,50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1384</v>
      </c>
      <c r="G71" t="s">
        <v>283</v>
      </c>
      <c r="H71" t="s">
        <v>1383</v>
      </c>
      <c r="I71" s="41"/>
      <c r="J71" s="42">
        <v>64</v>
      </c>
      <c r="K71" s="36" t="str">
        <f>F71</f>
        <v>В59-66</v>
      </c>
      <c r="L71" s="36" t="str">
        <f>G71</f>
        <v>159,34</v>
      </c>
      <c r="M71" s="36" t="str">
        <f>$L$2</f>
        <v>87-8(59)</v>
      </c>
      <c r="N71" s="37">
        <f>C71</f>
        <v>0</v>
      </c>
      <c r="O71" s="37">
        <f>D71</f>
        <v>0</v>
      </c>
      <c r="P71" s="37" t="str">
        <f>L71</f>
        <v>159,34</v>
      </c>
      <c r="Q71" s="38">
        <f>P71-R71</f>
        <v>2.4300000000000068</v>
      </c>
      <c r="R71" s="38" t="str">
        <f>H71</f>
        <v>156,91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1382</v>
      </c>
      <c r="G72" t="s">
        <v>263</v>
      </c>
      <c r="H72" t="s">
        <v>321</v>
      </c>
      <c r="I72" s="41"/>
      <c r="J72" s="42">
        <v>65</v>
      </c>
      <c r="K72" s="36" t="str">
        <f>F72</f>
        <v>В59-67</v>
      </c>
      <c r="L72" s="36" t="str">
        <f>G72</f>
        <v>158,01</v>
      </c>
      <c r="M72" s="36" t="str">
        <f>$L$2</f>
        <v>87-8(59)</v>
      </c>
      <c r="N72" s="37">
        <f>C72</f>
        <v>0</v>
      </c>
      <c r="O72" s="37">
        <f>D72</f>
        <v>0</v>
      </c>
      <c r="P72" s="37" t="str">
        <f>L72</f>
        <v>158,01</v>
      </c>
      <c r="Q72" s="38">
        <f>P72-R72</f>
        <v>1.9899999999999807</v>
      </c>
      <c r="R72" s="38" t="str">
        <f>H72</f>
        <v>156,02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1381</v>
      </c>
      <c r="G73" t="s">
        <v>102</v>
      </c>
      <c r="H73" t="s">
        <v>1380</v>
      </c>
      <c r="I73" s="41"/>
      <c r="J73" s="42">
        <v>66</v>
      </c>
      <c r="K73" s="36" t="str">
        <f>F73</f>
        <v>В59-68</v>
      </c>
      <c r="L73" s="36" t="str">
        <f>G73</f>
        <v>157,50</v>
      </c>
      <c r="M73" s="36" t="str">
        <f>$L$2</f>
        <v>87-8(59)</v>
      </c>
      <c r="N73" s="37">
        <f>C73</f>
        <v>0</v>
      </c>
      <c r="O73" s="37">
        <f>D73</f>
        <v>0</v>
      </c>
      <c r="P73" s="37" t="str">
        <f>L73</f>
        <v>157,50</v>
      </c>
      <c r="Q73" s="38">
        <f>P73-R73</f>
        <v>3.7400000000000091</v>
      </c>
      <c r="R73" s="38" t="str">
        <f>H73</f>
        <v>153,76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1379</v>
      </c>
      <c r="G74" t="s">
        <v>255</v>
      </c>
      <c r="H74" t="s">
        <v>1378</v>
      </c>
      <c r="I74" s="41"/>
      <c r="J74" s="42">
        <v>67</v>
      </c>
      <c r="K74" s="36" t="str">
        <f>F74</f>
        <v>В59-69</v>
      </c>
      <c r="L74" s="36" t="str">
        <f>G74</f>
        <v>157,40</v>
      </c>
      <c r="M74" s="36" t="str">
        <f>$L$2</f>
        <v>87-8(59)</v>
      </c>
      <c r="N74" s="37">
        <f>C74</f>
        <v>0</v>
      </c>
      <c r="O74" s="37">
        <f>D74</f>
        <v>0</v>
      </c>
      <c r="P74" s="37" t="str">
        <f>L74</f>
        <v>157,40</v>
      </c>
      <c r="Q74" s="38">
        <f>P74-R74</f>
        <v>1.5999999999999943</v>
      </c>
      <c r="R74" s="38" t="str">
        <f>H74</f>
        <v>155,80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1377</v>
      </c>
      <c r="G75" t="s">
        <v>716</v>
      </c>
      <c r="H75" t="s">
        <v>1376</v>
      </c>
      <c r="I75" s="41"/>
      <c r="J75" s="42">
        <v>68</v>
      </c>
      <c r="K75" s="36" t="str">
        <f>F75</f>
        <v>В59-70</v>
      </c>
      <c r="L75" s="36" t="str">
        <f>G75</f>
        <v>157,97</v>
      </c>
      <c r="M75" s="36" t="str">
        <f>$L$2</f>
        <v>87-8(59)</v>
      </c>
      <c r="N75" s="37">
        <f>C75</f>
        <v>0</v>
      </c>
      <c r="O75" s="37">
        <f>D75</f>
        <v>0</v>
      </c>
      <c r="P75" s="37" t="str">
        <f>L75</f>
        <v>157,97</v>
      </c>
      <c r="Q75" s="38">
        <f>P75-R75</f>
        <v>2.0699999999999932</v>
      </c>
      <c r="R75" s="38" t="str">
        <f>H75</f>
        <v>155,90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1375</v>
      </c>
      <c r="G76" t="s">
        <v>301</v>
      </c>
      <c r="H76" t="s">
        <v>1374</v>
      </c>
      <c r="I76" s="41"/>
      <c r="J76" s="42">
        <v>69</v>
      </c>
      <c r="K76" s="36" t="str">
        <f>F76</f>
        <v>В59-71</v>
      </c>
      <c r="L76" s="36" t="str">
        <f>G76</f>
        <v>156,42</v>
      </c>
      <c r="M76" s="36" t="str">
        <f>$L$2</f>
        <v>87-8(59)</v>
      </c>
      <c r="N76" s="37">
        <f>C76</f>
        <v>0</v>
      </c>
      <c r="O76" s="37">
        <f>D76</f>
        <v>0</v>
      </c>
      <c r="P76" s="37" t="str">
        <f>L76</f>
        <v>156,42</v>
      </c>
      <c r="Q76" s="38">
        <f>P76-R76</f>
        <v>2</v>
      </c>
      <c r="R76" s="38" t="str">
        <f>H76</f>
        <v>154,42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1373</v>
      </c>
      <c r="G77" t="s">
        <v>1372</v>
      </c>
      <c r="H77" t="s">
        <v>1249</v>
      </c>
      <c r="I77" s="41"/>
      <c r="J77" s="42">
        <v>70</v>
      </c>
      <c r="K77" s="36" t="str">
        <f>F77</f>
        <v>В59-72</v>
      </c>
      <c r="L77" s="36" t="str">
        <f>G77</f>
        <v>155,92</v>
      </c>
      <c r="M77" s="36" t="str">
        <f>$L$2</f>
        <v>87-8(59)</v>
      </c>
      <c r="N77" s="37">
        <f>C77</f>
        <v>0</v>
      </c>
      <c r="O77" s="37">
        <f>D77</f>
        <v>0</v>
      </c>
      <c r="P77" s="37" t="str">
        <f>L77</f>
        <v>155,92</v>
      </c>
      <c r="Q77" s="38">
        <f>P77-R77</f>
        <v>2.7599999999999909</v>
      </c>
      <c r="R77" s="38" t="str">
        <f>H77</f>
        <v>153,16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1371</v>
      </c>
      <c r="G78" t="s">
        <v>1370</v>
      </c>
      <c r="H78" t="s">
        <v>1246</v>
      </c>
      <c r="I78" s="41"/>
      <c r="J78" s="42">
        <v>71</v>
      </c>
      <c r="K78" s="36" t="str">
        <f>F78</f>
        <v>В59-73</v>
      </c>
      <c r="L78" s="36" t="str">
        <f>G78</f>
        <v>154,90</v>
      </c>
      <c r="M78" s="36" t="str">
        <f>$L$2</f>
        <v>87-8(59)</v>
      </c>
      <c r="N78" s="37">
        <f>C78</f>
        <v>0</v>
      </c>
      <c r="O78" s="37">
        <f>D78</f>
        <v>0</v>
      </c>
      <c r="P78" s="37" t="str">
        <f>L78</f>
        <v>154,90</v>
      </c>
      <c r="Q78" s="38">
        <f>P78-R78</f>
        <v>1.8000000000000114</v>
      </c>
      <c r="R78" s="38" t="str">
        <f>H78</f>
        <v>153,10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1369</v>
      </c>
      <c r="G79" t="s">
        <v>1368</v>
      </c>
      <c r="H79" t="s">
        <v>1148</v>
      </c>
      <c r="I79" s="41"/>
      <c r="J79" s="42">
        <v>72</v>
      </c>
      <c r="K79" s="36" t="str">
        <f>F79</f>
        <v>В59-74</v>
      </c>
      <c r="L79" s="36" t="str">
        <f>G79</f>
        <v>153,98</v>
      </c>
      <c r="M79" s="36" t="str">
        <f>$L$2</f>
        <v>87-8(59)</v>
      </c>
      <c r="N79" s="37">
        <f>C79</f>
        <v>0</v>
      </c>
      <c r="O79" s="37">
        <f>D79</f>
        <v>0</v>
      </c>
      <c r="P79" s="37" t="str">
        <f>L79</f>
        <v>153,98</v>
      </c>
      <c r="Q79" s="38">
        <f>P79-R79</f>
        <v>1.8799999999999955</v>
      </c>
      <c r="R79" s="38" t="str">
        <f>H79</f>
        <v>152,10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1367</v>
      </c>
      <c r="G80" t="s">
        <v>1366</v>
      </c>
      <c r="H80" t="s">
        <v>1365</v>
      </c>
      <c r="I80" s="41"/>
      <c r="J80" s="42">
        <v>73</v>
      </c>
      <c r="K80" s="36" t="str">
        <f>F80</f>
        <v>В59-75</v>
      </c>
      <c r="L80" s="36" t="str">
        <f>G80</f>
        <v>152,63</v>
      </c>
      <c r="M80" s="36" t="str">
        <f>$L$2</f>
        <v>87-8(59)</v>
      </c>
      <c r="N80" s="37">
        <f>C80</f>
        <v>0</v>
      </c>
      <c r="O80" s="37">
        <f>D80</f>
        <v>0</v>
      </c>
      <c r="P80" s="37" t="str">
        <f>L80</f>
        <v>152,63</v>
      </c>
      <c r="Q80" s="38">
        <f>P80-R80</f>
        <v>1.7999999999999829</v>
      </c>
      <c r="R80" s="38" t="str">
        <f>H80</f>
        <v>150,83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1364</v>
      </c>
      <c r="G81" t="s">
        <v>1363</v>
      </c>
      <c r="H81" t="s">
        <v>1362</v>
      </c>
      <c r="I81" s="41"/>
      <c r="J81" s="42">
        <v>74</v>
      </c>
      <c r="K81" s="36" t="str">
        <f>F81</f>
        <v>В59-76</v>
      </c>
      <c r="L81" s="36" t="str">
        <f>G81</f>
        <v>148,65</v>
      </c>
      <c r="M81" s="36" t="str">
        <f>$L$2</f>
        <v>87-8(59)</v>
      </c>
      <c r="N81" s="37">
        <f>C81</f>
        <v>0</v>
      </c>
      <c r="O81" s="37">
        <f>D81</f>
        <v>0</v>
      </c>
      <c r="P81" s="37" t="str">
        <f>L81</f>
        <v>148,65</v>
      </c>
      <c r="Q81" s="38">
        <f>P81-R81</f>
        <v>2.6200000000000045</v>
      </c>
      <c r="R81" s="38" t="str">
        <f>H81</f>
        <v>146,03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1361</v>
      </c>
      <c r="G82" t="s">
        <v>238</v>
      </c>
      <c r="H82" t="s">
        <v>1146</v>
      </c>
      <c r="I82" s="41"/>
      <c r="J82" s="42">
        <v>75</v>
      </c>
      <c r="K82" s="36" t="str">
        <f>F82</f>
        <v>В59-77</v>
      </c>
      <c r="L82" s="36" t="str">
        <f>G82</f>
        <v>153,43</v>
      </c>
      <c r="M82" s="36" t="str">
        <f>$L$2</f>
        <v>87-8(59)</v>
      </c>
      <c r="N82" s="37">
        <f>C82</f>
        <v>0</v>
      </c>
      <c r="O82" s="37">
        <f>D82</f>
        <v>0</v>
      </c>
      <c r="P82" s="37" t="str">
        <f>L82</f>
        <v>153,43</v>
      </c>
      <c r="Q82" s="38">
        <f>P82-R82</f>
        <v>1.6299999999999955</v>
      </c>
      <c r="R82" s="38" t="str">
        <f>H82</f>
        <v>151,80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1360</v>
      </c>
      <c r="G83" t="s">
        <v>1359</v>
      </c>
      <c r="H83" t="s">
        <v>1358</v>
      </c>
      <c r="I83" s="41"/>
      <c r="J83" s="42">
        <v>76</v>
      </c>
      <c r="K83" s="36" t="str">
        <f>F83</f>
        <v>В59-78</v>
      </c>
      <c r="L83" s="36" t="str">
        <f>G83</f>
        <v>153,05</v>
      </c>
      <c r="M83" s="36" t="str">
        <f>$L$2</f>
        <v>87-8(59)</v>
      </c>
      <c r="N83" s="37">
        <f>C83</f>
        <v>0</v>
      </c>
      <c r="O83" s="37">
        <f>D83</f>
        <v>0</v>
      </c>
      <c r="P83" s="37" t="str">
        <f>L83</f>
        <v>153,05</v>
      </c>
      <c r="Q83" s="38">
        <f>P83-R83</f>
        <v>1.5800000000000125</v>
      </c>
      <c r="R83" s="38" t="str">
        <f>H83</f>
        <v>151,47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1357</v>
      </c>
      <c r="G84" t="s">
        <v>1191</v>
      </c>
      <c r="H84" t="s">
        <v>1356</v>
      </c>
      <c r="I84" s="41"/>
      <c r="J84" s="42">
        <v>77</v>
      </c>
      <c r="K84" s="36" t="str">
        <f>F84</f>
        <v>В59-79</v>
      </c>
      <c r="L84" s="36" t="str">
        <f>G84</f>
        <v>153,22</v>
      </c>
      <c r="M84" s="36" t="str">
        <f>$L$2</f>
        <v>87-8(59)</v>
      </c>
      <c r="N84" s="37">
        <f>C84</f>
        <v>0</v>
      </c>
      <c r="O84" s="37">
        <f>D84</f>
        <v>0</v>
      </c>
      <c r="P84" s="37" t="str">
        <f>L84</f>
        <v>153,22</v>
      </c>
      <c r="Q84" s="38">
        <f>P84-R84</f>
        <v>1.8000000000000114</v>
      </c>
      <c r="R84" s="38" t="str">
        <f>H84</f>
        <v>151,42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1355</v>
      </c>
      <c r="G85" t="s">
        <v>1354</v>
      </c>
      <c r="H85" t="s">
        <v>1353</v>
      </c>
      <c r="I85" s="41"/>
      <c r="J85" s="42">
        <v>78</v>
      </c>
      <c r="K85" s="36" t="str">
        <f>F85</f>
        <v>В59-80</v>
      </c>
      <c r="L85" s="36" t="str">
        <f>G85</f>
        <v>152,25</v>
      </c>
      <c r="M85" s="36" t="str">
        <f>$L$2</f>
        <v>87-8(59)</v>
      </c>
      <c r="N85" s="37">
        <f>C85</f>
        <v>0</v>
      </c>
      <c r="O85" s="37">
        <f>D85</f>
        <v>0</v>
      </c>
      <c r="P85" s="37" t="str">
        <f>L85</f>
        <v>152,25</v>
      </c>
      <c r="Q85" s="38">
        <f>P85-R85</f>
        <v>1.5900000000000034</v>
      </c>
      <c r="R85" s="38" t="str">
        <f>H85</f>
        <v>150,66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1352</v>
      </c>
      <c r="G86" t="s">
        <v>1144</v>
      </c>
      <c r="H86" t="s">
        <v>1351</v>
      </c>
      <c r="I86" s="41"/>
      <c r="J86" s="42">
        <v>79</v>
      </c>
      <c r="K86" s="36" t="str">
        <f>F86</f>
        <v>В59-81</v>
      </c>
      <c r="L86" s="36" t="str">
        <f>G86</f>
        <v>151,84</v>
      </c>
      <c r="M86" s="36" t="str">
        <f>$L$2</f>
        <v>87-8(59)</v>
      </c>
      <c r="N86" s="37">
        <f>C86</f>
        <v>0</v>
      </c>
      <c r="O86" s="37">
        <f>D86</f>
        <v>0</v>
      </c>
      <c r="P86" s="37" t="str">
        <f>L86</f>
        <v>151,84</v>
      </c>
      <c r="Q86" s="38">
        <f>P86-R86</f>
        <v>1.5699999999999932</v>
      </c>
      <c r="R86" s="38" t="str">
        <f>H86</f>
        <v>150,27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1350</v>
      </c>
      <c r="G87" t="s">
        <v>1349</v>
      </c>
      <c r="H87" t="s">
        <v>1348</v>
      </c>
      <c r="I87" s="41"/>
      <c r="J87" s="42">
        <v>80</v>
      </c>
      <c r="K87" s="36" t="str">
        <f>F87</f>
        <v>В59-82</v>
      </c>
      <c r="L87" s="36" t="str">
        <f>G87</f>
        <v>151,27</v>
      </c>
      <c r="M87" s="36" t="str">
        <f>$L$2</f>
        <v>87-8(59)</v>
      </c>
      <c r="N87" s="37">
        <f>C87</f>
        <v>0</v>
      </c>
      <c r="O87" s="37">
        <f>D87</f>
        <v>0</v>
      </c>
      <c r="P87" s="37" t="str">
        <f>L87</f>
        <v>151,27</v>
      </c>
      <c r="Q87" s="38">
        <f>P87-R87</f>
        <v>1.5800000000000125</v>
      </c>
      <c r="R87" s="38" t="str">
        <f>H87</f>
        <v>149,69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1347</v>
      </c>
      <c r="G88" t="s">
        <v>1346</v>
      </c>
      <c r="H88" t="s">
        <v>1345</v>
      </c>
      <c r="I88" s="41"/>
      <c r="J88" s="42">
        <v>81</v>
      </c>
      <c r="K88" s="36" t="str">
        <f>F88</f>
        <v>В59-83</v>
      </c>
      <c r="L88" s="36" t="str">
        <f>G88</f>
        <v>151,29</v>
      </c>
      <c r="M88" s="36" t="str">
        <f>$L$2</f>
        <v>87-8(59)</v>
      </c>
      <c r="N88" s="37">
        <f>C88</f>
        <v>0</v>
      </c>
      <c r="O88" s="37">
        <f>D88</f>
        <v>0</v>
      </c>
      <c r="P88" s="37" t="str">
        <f>L88</f>
        <v>151,29</v>
      </c>
      <c r="Q88" s="38">
        <f>P88-R88</f>
        <v>1.4899999999999807</v>
      </c>
      <c r="R88" s="38" t="str">
        <f>H88</f>
        <v>149,80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1344</v>
      </c>
      <c r="G89" t="s">
        <v>1343</v>
      </c>
      <c r="H89" t="s">
        <v>1342</v>
      </c>
      <c r="I89" s="41"/>
      <c r="J89" s="42">
        <v>82</v>
      </c>
      <c r="K89" s="36" t="str">
        <f>F89</f>
        <v>В59-84</v>
      </c>
      <c r="L89" s="36" t="str">
        <f>G89</f>
        <v>151,17</v>
      </c>
      <c r="M89" s="36" t="str">
        <f>$L$2</f>
        <v>87-8(59)</v>
      </c>
      <c r="N89" s="37">
        <f>C89</f>
        <v>0</v>
      </c>
      <c r="O89" s="37">
        <f>D89</f>
        <v>0</v>
      </c>
      <c r="P89" s="37" t="str">
        <f>L89</f>
        <v>151,17</v>
      </c>
      <c r="Q89" s="38">
        <f>P89-R89</f>
        <v>1.5699999999999932</v>
      </c>
      <c r="R89" s="38" t="str">
        <f>H89</f>
        <v>149,60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1341</v>
      </c>
      <c r="G90" t="s">
        <v>1311</v>
      </c>
      <c r="H90" t="s">
        <v>1340</v>
      </c>
      <c r="I90" s="41"/>
      <c r="J90" s="42">
        <v>83</v>
      </c>
      <c r="K90" s="36" t="str">
        <f>F90</f>
        <v>В59-85</v>
      </c>
      <c r="L90" s="36" t="str">
        <f>G90</f>
        <v>150,26</v>
      </c>
      <c r="M90" s="36" t="str">
        <f>$L$2</f>
        <v>87-8(59)</v>
      </c>
      <c r="N90" s="37">
        <f>C90</f>
        <v>0</v>
      </c>
      <c r="O90" s="37">
        <f>D90</f>
        <v>0</v>
      </c>
      <c r="P90" s="37" t="str">
        <f>L90</f>
        <v>150,26</v>
      </c>
      <c r="Q90" s="38">
        <f>P90-R90</f>
        <v>1.7999999999999829</v>
      </c>
      <c r="R90" s="38" t="str">
        <f>H90</f>
        <v>148,46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1339</v>
      </c>
      <c r="G91" t="s">
        <v>1338</v>
      </c>
      <c r="H91" t="s">
        <v>1337</v>
      </c>
      <c r="I91" s="41"/>
      <c r="J91" s="42">
        <v>84</v>
      </c>
      <c r="K91" s="36" t="str">
        <f>F91</f>
        <v>В59-86</v>
      </c>
      <c r="L91" s="36" t="str">
        <f>G91</f>
        <v>149,53</v>
      </c>
      <c r="M91" s="36" t="str">
        <f>$L$2</f>
        <v>87-8(59)</v>
      </c>
      <c r="N91" s="37">
        <f>C91</f>
        <v>0</v>
      </c>
      <c r="O91" s="37">
        <f>D91</f>
        <v>0</v>
      </c>
      <c r="P91" s="37" t="str">
        <f>L91</f>
        <v>149,53</v>
      </c>
      <c r="Q91" s="38">
        <f>P91-R91</f>
        <v>1.8000000000000114</v>
      </c>
      <c r="R91" s="38" t="str">
        <f>H91</f>
        <v>147,73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1336</v>
      </c>
      <c r="G92" t="s">
        <v>1335</v>
      </c>
      <c r="H92" t="s">
        <v>1334</v>
      </c>
      <c r="I92" s="41"/>
      <c r="J92" s="42">
        <v>85</v>
      </c>
      <c r="K92" s="36" t="str">
        <f>F92</f>
        <v>В59-87</v>
      </c>
      <c r="L92" s="36" t="str">
        <f>G92</f>
        <v>148,29</v>
      </c>
      <c r="M92" s="36" t="str">
        <f>$L$2</f>
        <v>87-8(59)</v>
      </c>
      <c r="N92" s="37">
        <f>C92</f>
        <v>0</v>
      </c>
      <c r="O92" s="37">
        <f>D92</f>
        <v>0</v>
      </c>
      <c r="P92" s="37" t="str">
        <f>L92</f>
        <v>148,29</v>
      </c>
      <c r="Q92" s="38">
        <f>P92-R92</f>
        <v>1.8199999999999932</v>
      </c>
      <c r="R92" s="38" t="str">
        <f>H92</f>
        <v>146,47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1333</v>
      </c>
      <c r="G93" t="s">
        <v>1332</v>
      </c>
      <c r="H93" t="s">
        <v>1331</v>
      </c>
      <c r="I93" s="41"/>
      <c r="J93" s="42">
        <v>86</v>
      </c>
      <c r="K93" s="36" t="str">
        <f>F93</f>
        <v>В59-88</v>
      </c>
      <c r="L93" s="36" t="str">
        <f>G93</f>
        <v>148,18</v>
      </c>
      <c r="M93" s="36" t="str">
        <f>$L$2</f>
        <v>87-8(59)</v>
      </c>
      <c r="N93" s="37">
        <f>C93</f>
        <v>0</v>
      </c>
      <c r="O93" s="37">
        <f>D93</f>
        <v>0</v>
      </c>
      <c r="P93" s="37" t="str">
        <f>L93</f>
        <v>148,18</v>
      </c>
      <c r="Q93" s="38">
        <f>P93-R93</f>
        <v>1.8000000000000114</v>
      </c>
      <c r="R93" s="38" t="str">
        <f>H93</f>
        <v>146,38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1330</v>
      </c>
      <c r="G94" t="s">
        <v>1329</v>
      </c>
      <c r="H94" t="s">
        <v>1328</v>
      </c>
      <c r="I94" s="41"/>
      <c r="J94" s="42">
        <v>87</v>
      </c>
      <c r="K94" s="36" t="str">
        <f>F94</f>
        <v>В59-89</v>
      </c>
      <c r="L94" s="36" t="str">
        <f>G94</f>
        <v>148,90</v>
      </c>
      <c r="M94" s="36" t="str">
        <f>$L$2</f>
        <v>87-8(59)</v>
      </c>
      <c r="N94" s="37">
        <f>C94</f>
        <v>0</v>
      </c>
      <c r="O94" s="37">
        <f>D94</f>
        <v>0</v>
      </c>
      <c r="P94" s="37" t="str">
        <f>L94</f>
        <v>148,90</v>
      </c>
      <c r="Q94" s="38">
        <f>P94-R94</f>
        <v>1.75</v>
      </c>
      <c r="R94" s="38" t="str">
        <f>H94</f>
        <v>147,15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1327</v>
      </c>
      <c r="G95" t="s">
        <v>1326</v>
      </c>
      <c r="H95" t="s">
        <v>1325</v>
      </c>
      <c r="I95" s="41"/>
      <c r="J95" s="42">
        <v>88</v>
      </c>
      <c r="K95" s="36" t="str">
        <f>F95</f>
        <v>В59-90</v>
      </c>
      <c r="L95" s="36" t="str">
        <f>G95</f>
        <v>148,50</v>
      </c>
      <c r="M95" s="36" t="str">
        <f>$L$2</f>
        <v>87-8(59)</v>
      </c>
      <c r="N95" s="37">
        <f>C95</f>
        <v>0</v>
      </c>
      <c r="O95" s="37">
        <f>D95</f>
        <v>0</v>
      </c>
      <c r="P95" s="37" t="str">
        <f>L95</f>
        <v>148,50</v>
      </c>
      <c r="Q95" s="38">
        <f>P95-R95</f>
        <v>1.5</v>
      </c>
      <c r="R95" s="38" t="str">
        <f>H95</f>
        <v>147,00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1324</v>
      </c>
      <c r="G96" t="s">
        <v>1323</v>
      </c>
      <c r="H96" t="s">
        <v>1322</v>
      </c>
      <c r="I96" s="41"/>
      <c r="J96" s="42">
        <v>89</v>
      </c>
      <c r="K96" s="36" t="str">
        <f>F96</f>
        <v>В59-91</v>
      </c>
      <c r="L96" s="36" t="str">
        <f>G96</f>
        <v>147,92</v>
      </c>
      <c r="M96" s="36" t="str">
        <f>$L$2</f>
        <v>87-8(59)</v>
      </c>
      <c r="N96" s="37">
        <f>C96</f>
        <v>0</v>
      </c>
      <c r="O96" s="37">
        <f>D96</f>
        <v>0</v>
      </c>
      <c r="P96" s="37" t="str">
        <f>L96</f>
        <v>147,92</v>
      </c>
      <c r="Q96" s="38">
        <f>P96-R96</f>
        <v>1.3099999999999739</v>
      </c>
      <c r="R96" s="38" t="str">
        <f>H96</f>
        <v>146,61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1321</v>
      </c>
      <c r="G97" t="s">
        <v>1320</v>
      </c>
      <c r="H97" t="s">
        <v>1319</v>
      </c>
      <c r="I97" s="41"/>
      <c r="J97" s="42">
        <v>90</v>
      </c>
      <c r="K97" s="36" t="str">
        <f>F97</f>
        <v>В59-92</v>
      </c>
      <c r="L97" s="36" t="str">
        <f>G97</f>
        <v>146,67</v>
      </c>
      <c r="M97" s="36" t="str">
        <f>$L$2</f>
        <v>87-8(59)</v>
      </c>
      <c r="N97" s="37">
        <f>C97</f>
        <v>0</v>
      </c>
      <c r="O97" s="37">
        <f>D97</f>
        <v>0</v>
      </c>
      <c r="P97" s="37" t="str">
        <f>L97</f>
        <v>146,67</v>
      </c>
      <c r="Q97" s="38">
        <f>P97-R97</f>
        <v>1.8599999999999852</v>
      </c>
      <c r="R97" s="38" t="str">
        <f>H97</f>
        <v>144,81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1318</v>
      </c>
      <c r="G98" t="s">
        <v>1317</v>
      </c>
      <c r="H98" t="s">
        <v>1316</v>
      </c>
      <c r="I98" s="41"/>
      <c r="J98" s="42">
        <v>91</v>
      </c>
      <c r="K98" s="36" t="str">
        <f>F98</f>
        <v>В59-93</v>
      </c>
      <c r="L98" s="36" t="str">
        <f>G98</f>
        <v>146,54</v>
      </c>
      <c r="M98" s="36" t="str">
        <f>$L$2</f>
        <v>87-8(59)</v>
      </c>
      <c r="N98" s="37">
        <f>C98</f>
        <v>0</v>
      </c>
      <c r="O98" s="37">
        <f>D98</f>
        <v>0</v>
      </c>
      <c r="P98" s="37" t="str">
        <f>L98</f>
        <v>146,54</v>
      </c>
      <c r="Q98" s="38">
        <f>P98-R98</f>
        <v>2.1299999999999955</v>
      </c>
      <c r="R98" s="38" t="str">
        <f>H98</f>
        <v>144,41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1315</v>
      </c>
      <c r="G99" t="s">
        <v>1314</v>
      </c>
      <c r="H99" t="s">
        <v>1313</v>
      </c>
      <c r="I99" s="41"/>
      <c r="J99" s="42">
        <v>92</v>
      </c>
      <c r="K99" s="36" t="str">
        <f>F99</f>
        <v>В59-94</v>
      </c>
      <c r="L99" s="36" t="str">
        <f>G99</f>
        <v>149,62</v>
      </c>
      <c r="M99" s="36" t="str">
        <f>$L$2</f>
        <v>87-8(59)</v>
      </c>
      <c r="N99" s="37">
        <f>C99</f>
        <v>0</v>
      </c>
      <c r="O99" s="37">
        <f>D99</f>
        <v>0</v>
      </c>
      <c r="P99" s="37" t="str">
        <f>L99</f>
        <v>149,62</v>
      </c>
      <c r="Q99" s="38">
        <f>P99-R99</f>
        <v>1.0900000000000034</v>
      </c>
      <c r="R99" s="38" t="str">
        <f>H99</f>
        <v>148,53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1312</v>
      </c>
      <c r="G100" t="s">
        <v>1311</v>
      </c>
      <c r="H100" t="s">
        <v>1310</v>
      </c>
      <c r="I100" s="41"/>
      <c r="J100" s="42">
        <v>93</v>
      </c>
      <c r="K100" s="36" t="str">
        <f>F100</f>
        <v>В59-95</v>
      </c>
      <c r="L100" s="36" t="str">
        <f>G100</f>
        <v>150,26</v>
      </c>
      <c r="M100" s="36" t="str">
        <f>$L$2</f>
        <v>87-8(59)</v>
      </c>
      <c r="N100" s="37">
        <f>C100</f>
        <v>0</v>
      </c>
      <c r="O100" s="37">
        <f>D100</f>
        <v>0</v>
      </c>
      <c r="P100" s="37" t="str">
        <f>L100</f>
        <v>150,26</v>
      </c>
      <c r="Q100" s="38">
        <f>P100-R100</f>
        <v>0.76999999999998181</v>
      </c>
      <c r="R100" s="38" t="str">
        <f>H100</f>
        <v>149,49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1309</v>
      </c>
      <c r="G101" t="s">
        <v>1308</v>
      </c>
      <c r="H101" t="s">
        <v>1307</v>
      </c>
      <c r="I101" s="41"/>
      <c r="J101" s="42">
        <v>94</v>
      </c>
      <c r="K101" s="36" t="str">
        <f>F101</f>
        <v>В59-96</v>
      </c>
      <c r="L101" s="36" t="str">
        <f>G101</f>
        <v>150,49</v>
      </c>
      <c r="M101" s="36" t="str">
        <f>$L$2</f>
        <v>87-8(59)</v>
      </c>
      <c r="N101" s="37">
        <f>C101</f>
        <v>0</v>
      </c>
      <c r="O101" s="37">
        <f>D101</f>
        <v>0</v>
      </c>
      <c r="P101" s="37" t="str">
        <f>L101</f>
        <v>150,49</v>
      </c>
      <c r="Q101" s="38">
        <f>P101-R101</f>
        <v>1.8600000000000136</v>
      </c>
      <c r="R101" s="38" t="str">
        <f>H101</f>
        <v>148,63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1306</v>
      </c>
      <c r="G102" t="s">
        <v>1305</v>
      </c>
      <c r="H102" t="s">
        <v>1304</v>
      </c>
      <c r="I102" s="41"/>
      <c r="J102" s="42">
        <v>95</v>
      </c>
      <c r="K102" s="36" t="str">
        <f>F102</f>
        <v>В59-97</v>
      </c>
      <c r="L102" s="36" t="str">
        <f>G102</f>
        <v>151,64</v>
      </c>
      <c r="M102" s="36" t="str">
        <f>$L$2</f>
        <v>87-8(59)</v>
      </c>
      <c r="N102" s="37">
        <f>C102</f>
        <v>0</v>
      </c>
      <c r="O102" s="37">
        <f>D102</f>
        <v>0</v>
      </c>
      <c r="P102" s="37" t="str">
        <f>L102</f>
        <v>151,64</v>
      </c>
      <c r="Q102" s="38">
        <f>P102-R102</f>
        <v>1.6799999999999784</v>
      </c>
      <c r="R102" s="38" t="str">
        <f>H102</f>
        <v>149,96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1303</v>
      </c>
      <c r="G103" t="s">
        <v>1302</v>
      </c>
      <c r="H103" t="s">
        <v>1301</v>
      </c>
      <c r="I103" s="41"/>
      <c r="J103" s="42">
        <v>96</v>
      </c>
      <c r="K103" s="36" t="str">
        <f>F103</f>
        <v>В59-98</v>
      </c>
      <c r="L103" s="36" t="str">
        <f>G103</f>
        <v>152,23</v>
      </c>
      <c r="M103" s="36" t="str">
        <f>$L$2</f>
        <v>87-8(59)</v>
      </c>
      <c r="N103" s="37">
        <f>C103</f>
        <v>0</v>
      </c>
      <c r="O103" s="37">
        <f>D103</f>
        <v>0</v>
      </c>
      <c r="P103" s="37" t="str">
        <f>L103</f>
        <v>152,23</v>
      </c>
      <c r="Q103" s="38">
        <f>P103-R103</f>
        <v>1.0099999999999909</v>
      </c>
      <c r="R103" s="38" t="str">
        <f>H103</f>
        <v>151,22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1300</v>
      </c>
      <c r="G104" t="s">
        <v>1053</v>
      </c>
      <c r="H104" t="s">
        <v>1216</v>
      </c>
      <c r="I104" s="41"/>
      <c r="J104" s="42">
        <v>97</v>
      </c>
      <c r="K104" s="36" t="str">
        <f>F104</f>
        <v>В59-99</v>
      </c>
      <c r="L104" s="36" t="str">
        <f>G104</f>
        <v>152,62</v>
      </c>
      <c r="M104" s="36" t="str">
        <f>$L$2</f>
        <v>87-8(59)</v>
      </c>
      <c r="N104" s="37">
        <f>C104</f>
        <v>0</v>
      </c>
      <c r="O104" s="37">
        <f>D104</f>
        <v>0</v>
      </c>
      <c r="P104" s="37" t="str">
        <f>L104</f>
        <v>152,62</v>
      </c>
      <c r="Q104" s="38">
        <f>P104-R104</f>
        <v>1.6800000000000068</v>
      </c>
      <c r="R104" s="38" t="str">
        <f>H104</f>
        <v>150,94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1299</v>
      </c>
      <c r="G105" t="s">
        <v>1292</v>
      </c>
      <c r="H105" t="s">
        <v>1298</v>
      </c>
      <c r="I105" s="41"/>
      <c r="J105" s="42">
        <v>98</v>
      </c>
      <c r="K105" s="36" t="str">
        <f>F105</f>
        <v>В59-100</v>
      </c>
      <c r="L105" s="36" t="str">
        <f>G105</f>
        <v>154,65</v>
      </c>
      <c r="M105" s="36" t="str">
        <f>$L$2</f>
        <v>87-8(59)</v>
      </c>
      <c r="N105" s="37">
        <f>C105</f>
        <v>0</v>
      </c>
      <c r="O105" s="37">
        <f>D105</f>
        <v>0</v>
      </c>
      <c r="P105" s="37" t="str">
        <f>L105</f>
        <v>154,65</v>
      </c>
      <c r="Q105" s="38">
        <f>P105-R105</f>
        <v>2.0500000000000114</v>
      </c>
      <c r="R105" s="38" t="str">
        <f>H105</f>
        <v>152,60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1297</v>
      </c>
      <c r="G106" t="s">
        <v>1296</v>
      </c>
      <c r="H106" t="s">
        <v>1295</v>
      </c>
      <c r="I106" s="41"/>
      <c r="J106" s="42">
        <v>99</v>
      </c>
      <c r="K106" s="36" t="str">
        <f>F106</f>
        <v>В59-101</v>
      </c>
      <c r="L106" s="36" t="str">
        <f>G106</f>
        <v>154,86</v>
      </c>
      <c r="M106" s="36" t="str">
        <f>$L$2</f>
        <v>87-8(59)</v>
      </c>
      <c r="N106" s="37">
        <f>C106</f>
        <v>0</v>
      </c>
      <c r="O106" s="37">
        <f>D106</f>
        <v>0</v>
      </c>
      <c r="P106" s="37" t="str">
        <f>L106</f>
        <v>154,86</v>
      </c>
      <c r="Q106" s="38">
        <f>P106-R106</f>
        <v>1.660000000000025</v>
      </c>
      <c r="R106" s="38" t="str">
        <f>H106</f>
        <v>153,20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1294</v>
      </c>
      <c r="G107" t="s">
        <v>1293</v>
      </c>
      <c r="H107" t="s">
        <v>1292</v>
      </c>
      <c r="I107" s="41"/>
      <c r="J107" s="42">
        <v>100</v>
      </c>
      <c r="K107" s="36" t="str">
        <f>F107</f>
        <v>В59-102</v>
      </c>
      <c r="L107" s="36" t="str">
        <f>G107</f>
        <v>156,62</v>
      </c>
      <c r="M107" s="36" t="str">
        <f>$L$2</f>
        <v>87-8(59)</v>
      </c>
      <c r="N107" s="37">
        <f>C107</f>
        <v>0</v>
      </c>
      <c r="O107" s="37">
        <f>D107</f>
        <v>0</v>
      </c>
      <c r="P107" s="37" t="str">
        <f>L107</f>
        <v>156,62</v>
      </c>
      <c r="Q107" s="38">
        <f>P107-R107</f>
        <v>1.9699999999999989</v>
      </c>
      <c r="R107" s="38" t="str">
        <f>H107</f>
        <v>154,65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1291</v>
      </c>
      <c r="G108" t="s">
        <v>499</v>
      </c>
      <c r="H108" t="s">
        <v>341</v>
      </c>
      <c r="I108" s="41"/>
      <c r="J108" s="42">
        <v>101</v>
      </c>
      <c r="K108" s="36" t="str">
        <f>F108</f>
        <v>В59-103</v>
      </c>
      <c r="L108" s="36" t="str">
        <f>G108</f>
        <v>159,45</v>
      </c>
      <c r="M108" s="36" t="str">
        <f>$L$2</f>
        <v>87-8(59)</v>
      </c>
      <c r="N108" s="37">
        <f>C108</f>
        <v>0</v>
      </c>
      <c r="O108" s="37">
        <f>D108</f>
        <v>0</v>
      </c>
      <c r="P108" s="37" t="str">
        <f>L108</f>
        <v>159,45</v>
      </c>
      <c r="Q108" s="38">
        <f>P108-R108</f>
        <v>1.8100000000000023</v>
      </c>
      <c r="R108" s="38" t="str">
        <f>H108</f>
        <v>157,64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1290</v>
      </c>
      <c r="G109" t="s">
        <v>1289</v>
      </c>
      <c r="H109" t="s">
        <v>639</v>
      </c>
      <c r="I109" s="41"/>
      <c r="J109" s="42">
        <v>102</v>
      </c>
      <c r="K109" s="36" t="str">
        <f>F109</f>
        <v>В59-104</v>
      </c>
      <c r="L109" s="36" t="str">
        <f>G109</f>
        <v>159,36</v>
      </c>
      <c r="M109" s="36" t="str">
        <f>$L$2</f>
        <v>87-8(59)</v>
      </c>
      <c r="N109" s="37">
        <f>C109</f>
        <v>0</v>
      </c>
      <c r="O109" s="37">
        <f>D109</f>
        <v>0</v>
      </c>
      <c r="P109" s="37" t="str">
        <f>L109</f>
        <v>159,36</v>
      </c>
      <c r="Q109" s="38">
        <f>P109-R109</f>
        <v>1.7600000000000193</v>
      </c>
      <c r="R109" s="38" t="str">
        <f>H109</f>
        <v>157,60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1288</v>
      </c>
      <c r="G110" t="s">
        <v>1287</v>
      </c>
      <c r="H110" t="s">
        <v>764</v>
      </c>
      <c r="I110" s="41"/>
      <c r="J110" s="42">
        <v>103</v>
      </c>
      <c r="K110" s="36" t="str">
        <f>F110</f>
        <v>В59-105</v>
      </c>
      <c r="L110" s="36" t="str">
        <f>G110</f>
        <v>159,51</v>
      </c>
      <c r="M110" s="36" t="str">
        <f>$L$2</f>
        <v>87-8(59)</v>
      </c>
      <c r="N110" s="37">
        <f>C110</f>
        <v>0</v>
      </c>
      <c r="O110" s="37">
        <f>D110</f>
        <v>0</v>
      </c>
      <c r="P110" s="37" t="str">
        <f>L110</f>
        <v>159,51</v>
      </c>
      <c r="Q110" s="38">
        <f>P110-R110</f>
        <v>2.7399999999999807</v>
      </c>
      <c r="R110" s="38" t="str">
        <f>H110</f>
        <v>156,77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1286</v>
      </c>
      <c r="G111" t="s">
        <v>1285</v>
      </c>
      <c r="H111" t="s">
        <v>1284</v>
      </c>
      <c r="I111" s="41"/>
      <c r="J111" s="42">
        <v>104</v>
      </c>
      <c r="K111" s="36" t="str">
        <f>F111</f>
        <v>В59-106</v>
      </c>
      <c r="L111" s="36" t="str">
        <f>G111</f>
        <v>163,60</v>
      </c>
      <c r="M111" s="36" t="str">
        <f>$L$2</f>
        <v>87-8(59)</v>
      </c>
      <c r="N111" s="37">
        <f>C111</f>
        <v>0</v>
      </c>
      <c r="O111" s="37">
        <f>D111</f>
        <v>0</v>
      </c>
      <c r="P111" s="37" t="str">
        <f>L111</f>
        <v>163,60</v>
      </c>
      <c r="Q111" s="38">
        <f>P111-R111</f>
        <v>1.6399999999999864</v>
      </c>
      <c r="R111" s="38" t="str">
        <f>H111</f>
        <v>161,96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1283</v>
      </c>
      <c r="G112" t="s">
        <v>664</v>
      </c>
      <c r="H112" t="s">
        <v>1282</v>
      </c>
      <c r="I112" s="41"/>
      <c r="J112" s="42">
        <v>105</v>
      </c>
      <c r="K112" s="36" t="str">
        <f>F112</f>
        <v>В59-107</v>
      </c>
      <c r="L112" s="36" t="str">
        <f>G112</f>
        <v>159,60</v>
      </c>
      <c r="M112" s="36" t="str">
        <f>$L$2</f>
        <v>87-8(59)</v>
      </c>
      <c r="N112" s="37">
        <f>C112</f>
        <v>0</v>
      </c>
      <c r="O112" s="37">
        <f>D112</f>
        <v>0</v>
      </c>
      <c r="P112" s="37" t="str">
        <f>L112</f>
        <v>159,60</v>
      </c>
      <c r="Q112" s="38">
        <f>P112-R112</f>
        <v>1.6599999999999966</v>
      </c>
      <c r="R112" s="38" t="str">
        <f>H112</f>
        <v>157,94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1281</v>
      </c>
      <c r="G113" t="s">
        <v>766</v>
      </c>
      <c r="I113" s="41"/>
      <c r="J113" s="42">
        <v>106</v>
      </c>
      <c r="K113" s="36" t="str">
        <f>F113</f>
        <v>В59-108</v>
      </c>
      <c r="L113" s="36" t="str">
        <f>G113</f>
        <v>158,97</v>
      </c>
      <c r="M113" s="36" t="str">
        <f>$L$2</f>
        <v>87-8(59)</v>
      </c>
      <c r="N113" s="37">
        <f>C113</f>
        <v>0</v>
      </c>
      <c r="O113" s="37">
        <f>D113</f>
        <v>0</v>
      </c>
      <c r="P113" s="37" t="str">
        <f>L113</f>
        <v>158,97</v>
      </c>
      <c r="Q113" s="38">
        <f>P113-R113</f>
        <v>158.97</v>
      </c>
      <c r="R113" s="38">
        <f>H113</f>
        <v>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1280</v>
      </c>
      <c r="G114" t="s">
        <v>1279</v>
      </c>
      <c r="H114" t="s">
        <v>1278</v>
      </c>
      <c r="I114" s="41"/>
      <c r="J114" s="42">
        <v>107</v>
      </c>
      <c r="K114" s="36" t="str">
        <f>F114</f>
        <v>В59-109</v>
      </c>
      <c r="L114" s="36" t="str">
        <f>G114</f>
        <v>149,45</v>
      </c>
      <c r="M114" s="36" t="str">
        <f>$L$2</f>
        <v>87-8(59)</v>
      </c>
      <c r="N114" s="37">
        <f>C114</f>
        <v>0</v>
      </c>
      <c r="O114" s="37">
        <f>D114</f>
        <v>0</v>
      </c>
      <c r="P114" s="37" t="str">
        <f>L114</f>
        <v>149,45</v>
      </c>
      <c r="Q114" s="38">
        <f>P114-R114</f>
        <v>1.75</v>
      </c>
      <c r="R114" s="38" t="str">
        <f>H114</f>
        <v>147,70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1277</v>
      </c>
      <c r="G115" t="s">
        <v>1276</v>
      </c>
      <c r="H115" t="s">
        <v>1275</v>
      </c>
      <c r="I115" s="41"/>
      <c r="J115" s="42">
        <v>108</v>
      </c>
      <c r="K115" s="36" t="str">
        <f>F115</f>
        <v>В59-110</v>
      </c>
      <c r="L115" s="36" t="str">
        <f>G115</f>
        <v>154,13</v>
      </c>
      <c r="M115" s="36" t="str">
        <f>$L$2</f>
        <v>87-8(59)</v>
      </c>
      <c r="N115" s="37">
        <f>C115</f>
        <v>0</v>
      </c>
      <c r="O115" s="37">
        <f>D115</f>
        <v>0</v>
      </c>
      <c r="P115" s="37" t="str">
        <f>L115</f>
        <v>154,13</v>
      </c>
      <c r="Q115" s="38">
        <f>P115-R115</f>
        <v>1.9799999999999898</v>
      </c>
      <c r="R115" s="38" t="str">
        <f>H115</f>
        <v>152,15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1274</v>
      </c>
      <c r="G116" t="s">
        <v>1273</v>
      </c>
      <c r="H116" t="s">
        <v>1272</v>
      </c>
      <c r="I116" s="41"/>
      <c r="J116" s="42">
        <v>109</v>
      </c>
      <c r="K116" s="36" t="str">
        <f>F116</f>
        <v>В59-111</v>
      </c>
      <c r="L116" s="36" t="str">
        <f>G116</f>
        <v>153,95</v>
      </c>
      <c r="M116" s="36" t="str">
        <f>$L$2</f>
        <v>87-8(59)</v>
      </c>
      <c r="N116" s="37">
        <f>C116</f>
        <v>0</v>
      </c>
      <c r="O116" s="37">
        <f>D116</f>
        <v>0</v>
      </c>
      <c r="P116" s="37" t="str">
        <f>L116</f>
        <v>153,95</v>
      </c>
      <c r="Q116" s="38">
        <f>P116-R116</f>
        <v>1.9199999999999875</v>
      </c>
      <c r="R116" s="38" t="str">
        <f>H116</f>
        <v>152,03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1271</v>
      </c>
      <c r="G117" t="s">
        <v>1270</v>
      </c>
      <c r="H117" t="s">
        <v>1269</v>
      </c>
      <c r="I117" s="41"/>
      <c r="J117" s="42">
        <v>110</v>
      </c>
      <c r="K117" s="36" t="str">
        <f>F117</f>
        <v>В59-112</v>
      </c>
      <c r="L117" s="36" t="str">
        <f>G117</f>
        <v>153,61</v>
      </c>
      <c r="M117" s="36" t="str">
        <f>$L$2</f>
        <v>87-8(59)</v>
      </c>
      <c r="N117" s="37">
        <f>C117</f>
        <v>0</v>
      </c>
      <c r="O117" s="37">
        <f>D117</f>
        <v>0</v>
      </c>
      <c r="P117" s="37" t="str">
        <f>L117</f>
        <v>153,61</v>
      </c>
      <c r="Q117" s="38">
        <f>P117-R117</f>
        <v>1.9800000000000182</v>
      </c>
      <c r="R117" s="38" t="str">
        <f>H117</f>
        <v>151,63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1268</v>
      </c>
      <c r="G118" t="s">
        <v>238</v>
      </c>
      <c r="H118" t="s">
        <v>1204</v>
      </c>
      <c r="I118" s="41"/>
      <c r="J118" s="42">
        <v>111</v>
      </c>
      <c r="K118" s="36" t="str">
        <f>F118</f>
        <v>В59-113</v>
      </c>
      <c r="L118" s="36" t="str">
        <f>G118</f>
        <v>153,43</v>
      </c>
      <c r="M118" s="36" t="str">
        <f>$L$2</f>
        <v>87-8(59)</v>
      </c>
      <c r="N118" s="37">
        <f>C118</f>
        <v>0</v>
      </c>
      <c r="O118" s="37">
        <f>D118</f>
        <v>0</v>
      </c>
      <c r="P118" s="37" t="str">
        <f>L118</f>
        <v>153,43</v>
      </c>
      <c r="Q118" s="38">
        <f>P118-R118</f>
        <v>1.7600000000000193</v>
      </c>
      <c r="R118" s="38" t="str">
        <f>H118</f>
        <v>151,67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1267</v>
      </c>
      <c r="G119" t="s">
        <v>1266</v>
      </c>
      <c r="H119" t="s">
        <v>1265</v>
      </c>
      <c r="I119" s="41"/>
      <c r="J119" s="42">
        <v>112</v>
      </c>
      <c r="K119" s="36" t="str">
        <f>F119</f>
        <v>В59-114</v>
      </c>
      <c r="L119" s="36" t="str">
        <f>G119</f>
        <v>153,68</v>
      </c>
      <c r="M119" s="36" t="str">
        <f>$L$2</f>
        <v>87-8(59)</v>
      </c>
      <c r="N119" s="37">
        <f>C119</f>
        <v>0</v>
      </c>
      <c r="O119" s="37">
        <f>D119</f>
        <v>0</v>
      </c>
      <c r="P119" s="37" t="str">
        <f>L119</f>
        <v>153,68</v>
      </c>
      <c r="Q119" s="38">
        <f>P119-R119</f>
        <v>1.9300000000000068</v>
      </c>
      <c r="R119" s="38" t="str">
        <f>H119</f>
        <v>151,75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1264</v>
      </c>
      <c r="G120" t="s">
        <v>1132</v>
      </c>
      <c r="H120" t="s">
        <v>1263</v>
      </c>
      <c r="I120" s="41"/>
      <c r="J120" s="42">
        <v>113</v>
      </c>
      <c r="K120" s="36" t="str">
        <f>F120</f>
        <v>В59-115</v>
      </c>
      <c r="L120" s="36" t="str">
        <f>G120</f>
        <v>153,67</v>
      </c>
      <c r="M120" s="36" t="str">
        <f>$L$2</f>
        <v>87-8(59)</v>
      </c>
      <c r="N120" s="37">
        <f>C120</f>
        <v>0</v>
      </c>
      <c r="O120" s="37">
        <f>D120</f>
        <v>0</v>
      </c>
      <c r="P120" s="37" t="str">
        <f>L120</f>
        <v>153,67</v>
      </c>
      <c r="Q120" s="38">
        <f>P120-R120</f>
        <v>1.8799999999999955</v>
      </c>
      <c r="R120" s="38" t="str">
        <f>H120</f>
        <v>151,79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1262</v>
      </c>
      <c r="G121" t="s">
        <v>1261</v>
      </c>
      <c r="H121" t="s">
        <v>1166</v>
      </c>
      <c r="I121" s="41"/>
      <c r="J121" s="42">
        <v>114</v>
      </c>
      <c r="K121" s="36" t="str">
        <f>F121</f>
        <v>В59-116</v>
      </c>
      <c r="L121" s="36" t="str">
        <f>G121</f>
        <v>153,06</v>
      </c>
      <c r="M121" s="36" t="str">
        <f>$L$2</f>
        <v>87-8(59)</v>
      </c>
      <c r="N121" s="37">
        <f>C121</f>
        <v>0</v>
      </c>
      <c r="O121" s="37">
        <f>D121</f>
        <v>0</v>
      </c>
      <c r="P121" s="37" t="str">
        <f>L121</f>
        <v>153,06</v>
      </c>
      <c r="Q121" s="38">
        <f>P121-R121</f>
        <v>1.25</v>
      </c>
      <c r="R121" s="38" t="str">
        <f>H121</f>
        <v>151,81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1260</v>
      </c>
      <c r="G122" t="s">
        <v>1259</v>
      </c>
      <c r="H122" t="s">
        <v>1258</v>
      </c>
      <c r="I122" s="41"/>
      <c r="J122" s="42">
        <v>115</v>
      </c>
      <c r="K122" s="36" t="str">
        <f>F122</f>
        <v>В59-117</v>
      </c>
      <c r="L122" s="36" t="str">
        <f>G122</f>
        <v>153,08</v>
      </c>
      <c r="M122" s="36" t="str">
        <f>$L$2</f>
        <v>87-8(59)</v>
      </c>
      <c r="N122" s="37">
        <f>C122</f>
        <v>0</v>
      </c>
      <c r="O122" s="37">
        <f>D122</f>
        <v>0</v>
      </c>
      <c r="P122" s="37" t="str">
        <f>L122</f>
        <v>153,08</v>
      </c>
      <c r="Q122" s="38">
        <f>P122-R122</f>
        <v>1.1700000000000159</v>
      </c>
      <c r="R122" s="38" t="str">
        <f>H122</f>
        <v>151,91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1257</v>
      </c>
      <c r="G123" t="s">
        <v>1256</v>
      </c>
      <c r="H123" t="s">
        <v>1255</v>
      </c>
      <c r="I123" s="41"/>
      <c r="J123" s="42">
        <v>116</v>
      </c>
      <c r="K123" s="36" t="str">
        <f>F123</f>
        <v>В59-118</v>
      </c>
      <c r="L123" s="36" t="str">
        <f>G123</f>
        <v>153,12</v>
      </c>
      <c r="M123" s="36" t="str">
        <f>$L$2</f>
        <v>87-8(59)</v>
      </c>
      <c r="N123" s="37">
        <f>C123</f>
        <v>0</v>
      </c>
      <c r="O123" s="37">
        <f>D123</f>
        <v>0</v>
      </c>
      <c r="P123" s="37" t="str">
        <f>L123</f>
        <v>153,12</v>
      </c>
      <c r="Q123" s="38">
        <f>P123-R123</f>
        <v>1.1299999999999955</v>
      </c>
      <c r="R123" s="38" t="str">
        <f>H123</f>
        <v>151,99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1254</v>
      </c>
      <c r="G124" t="s">
        <v>699</v>
      </c>
      <c r="H124" t="s">
        <v>1253</v>
      </c>
      <c r="I124" s="41"/>
      <c r="J124" s="42">
        <v>117</v>
      </c>
      <c r="K124" s="36" t="str">
        <f>F124</f>
        <v>В59-119</v>
      </c>
      <c r="L124" s="36" t="str">
        <f>G124</f>
        <v>153,94</v>
      </c>
      <c r="M124" s="36" t="str">
        <f>$L$2</f>
        <v>87-8(59)</v>
      </c>
      <c r="N124" s="37">
        <f>C124</f>
        <v>0</v>
      </c>
      <c r="O124" s="37">
        <f>D124</f>
        <v>0</v>
      </c>
      <c r="P124" s="37" t="str">
        <f>L124</f>
        <v>153,94</v>
      </c>
      <c r="Q124" s="38">
        <f>P124-R124</f>
        <v>2.289999999999992</v>
      </c>
      <c r="R124" s="38" t="str">
        <f>H124</f>
        <v>151,65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1252</v>
      </c>
      <c r="G125" t="s">
        <v>1193</v>
      </c>
      <c r="H125" t="s">
        <v>1251</v>
      </c>
      <c r="I125" s="41"/>
      <c r="J125" s="42">
        <v>118</v>
      </c>
      <c r="K125" s="36" t="str">
        <f>F125</f>
        <v>В59-120</v>
      </c>
      <c r="L125" s="36" t="str">
        <f>G125</f>
        <v>153,34</v>
      </c>
      <c r="M125" s="36" t="str">
        <f>$L$2</f>
        <v>87-8(59)</v>
      </c>
      <c r="N125" s="37">
        <f>C125</f>
        <v>0</v>
      </c>
      <c r="O125" s="37">
        <f>D125</f>
        <v>0</v>
      </c>
      <c r="P125" s="37" t="str">
        <f>L125</f>
        <v>153,34</v>
      </c>
      <c r="Q125" s="38">
        <f>P125-R125</f>
        <v>1.8799999999999955</v>
      </c>
      <c r="R125" s="38" t="str">
        <f>H125</f>
        <v>151,46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1250</v>
      </c>
      <c r="G126" t="s">
        <v>1249</v>
      </c>
      <c r="H126" t="s">
        <v>1248</v>
      </c>
      <c r="I126" s="41"/>
      <c r="J126" s="42">
        <v>119</v>
      </c>
      <c r="K126" s="36" t="str">
        <f>F126</f>
        <v>В59-121</v>
      </c>
      <c r="L126" s="36" t="str">
        <f>G126</f>
        <v>153,16</v>
      </c>
      <c r="M126" s="36" t="str">
        <f>$L$2</f>
        <v>87-8(59)</v>
      </c>
      <c r="N126" s="37">
        <f>C126</f>
        <v>0</v>
      </c>
      <c r="O126" s="37">
        <f>D126</f>
        <v>0</v>
      </c>
      <c r="P126" s="37" t="str">
        <f>L126</f>
        <v>153,16</v>
      </c>
      <c r="Q126" s="38">
        <f>P126-R126</f>
        <v>1.9199999999999875</v>
      </c>
      <c r="R126" s="38" t="str">
        <f>H126</f>
        <v>151,24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1247</v>
      </c>
      <c r="G127" t="s">
        <v>1246</v>
      </c>
      <c r="H127" t="s">
        <v>1245</v>
      </c>
      <c r="I127" s="41"/>
      <c r="J127" s="42">
        <v>120</v>
      </c>
      <c r="K127" s="36" t="str">
        <f>F127</f>
        <v>В59-122</v>
      </c>
      <c r="L127" s="36" t="str">
        <f>G127</f>
        <v>153,10</v>
      </c>
      <c r="M127" s="36" t="str">
        <f>$L$2</f>
        <v>87-8(59)</v>
      </c>
      <c r="N127" s="37">
        <f>C127</f>
        <v>0</v>
      </c>
      <c r="O127" s="37">
        <f>D127</f>
        <v>0</v>
      </c>
      <c r="P127" s="37" t="str">
        <f>L127</f>
        <v>153,10</v>
      </c>
      <c r="Q127" s="38">
        <f>P127-R127</f>
        <v>1.9199999999999875</v>
      </c>
      <c r="R127" s="38" t="str">
        <f>H127</f>
        <v>151,18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1244</v>
      </c>
      <c r="G128" t="s">
        <v>1243</v>
      </c>
      <c r="H128" t="s">
        <v>1242</v>
      </c>
      <c r="I128" s="41"/>
      <c r="J128" s="42">
        <v>121</v>
      </c>
      <c r="K128" s="36" t="str">
        <f>F128</f>
        <v>В59-123</v>
      </c>
      <c r="L128" s="36" t="str">
        <f>G128</f>
        <v>153,29</v>
      </c>
      <c r="M128" s="36" t="str">
        <f>$L$2</f>
        <v>87-8(59)</v>
      </c>
      <c r="N128" s="37">
        <f>C128</f>
        <v>0</v>
      </c>
      <c r="O128" s="37">
        <f>D128</f>
        <v>0</v>
      </c>
      <c r="P128" s="37" t="str">
        <f>L128</f>
        <v>153,29</v>
      </c>
      <c r="Q128" s="38">
        <f>P128-R128</f>
        <v>1.9399999999999977</v>
      </c>
      <c r="R128" s="38" t="str">
        <f>H128</f>
        <v>151,35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1241</v>
      </c>
      <c r="G129" t="s">
        <v>1240</v>
      </c>
      <c r="H129" t="s">
        <v>1200</v>
      </c>
      <c r="I129" s="41"/>
      <c r="J129" s="42">
        <v>122</v>
      </c>
      <c r="K129" s="36" t="str">
        <f>F129</f>
        <v>В59-124</v>
      </c>
      <c r="L129" s="36" t="str">
        <f>G129</f>
        <v>152,40</v>
      </c>
      <c r="M129" s="36" t="str">
        <f>$L$2</f>
        <v>87-8(59)</v>
      </c>
      <c r="N129" s="37">
        <f>C129</f>
        <v>0</v>
      </c>
      <c r="O129" s="37">
        <f>D129</f>
        <v>0</v>
      </c>
      <c r="P129" s="37" t="str">
        <f>L129</f>
        <v>152,40</v>
      </c>
      <c r="Q129" s="38">
        <f>P129-R129</f>
        <v>1.75</v>
      </c>
      <c r="R129" s="38" t="str">
        <f>H129</f>
        <v>150,65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1239</v>
      </c>
      <c r="G130" t="s">
        <v>1238</v>
      </c>
      <c r="H130" t="s">
        <v>1237</v>
      </c>
      <c r="I130" s="41"/>
      <c r="J130" s="42">
        <v>123</v>
      </c>
      <c r="K130" s="36" t="str">
        <f>F130</f>
        <v>В59-125</v>
      </c>
      <c r="L130" s="36" t="str">
        <f>G130</f>
        <v>152,65</v>
      </c>
      <c r="M130" s="36" t="str">
        <f>$L$2</f>
        <v>87-8(59)</v>
      </c>
      <c r="N130" s="37">
        <f>C130</f>
        <v>0</v>
      </c>
      <c r="O130" s="37">
        <f>D130</f>
        <v>0</v>
      </c>
      <c r="P130" s="37" t="str">
        <f>L130</f>
        <v>152,65</v>
      </c>
      <c r="Q130" s="38">
        <f>P130-R130</f>
        <v>1.5</v>
      </c>
      <c r="R130" s="38" t="str">
        <f>H130</f>
        <v>151,15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1236</v>
      </c>
      <c r="G131" t="s">
        <v>1235</v>
      </c>
      <c r="I131" s="41"/>
      <c r="J131" s="42">
        <v>124</v>
      </c>
      <c r="K131" s="36" t="str">
        <f>F131</f>
        <v>В59-126</v>
      </c>
      <c r="L131" s="36" t="str">
        <f>G131</f>
        <v>153,48</v>
      </c>
      <c r="M131" s="36" t="str">
        <f>$L$2</f>
        <v>87-8(59)</v>
      </c>
      <c r="N131" s="37">
        <f>C131</f>
        <v>0</v>
      </c>
      <c r="O131" s="37">
        <f>D131</f>
        <v>0</v>
      </c>
      <c r="P131" s="37" t="str">
        <f>L131</f>
        <v>153,48</v>
      </c>
      <c r="Q131" s="38">
        <f>P131-R131</f>
        <v>153.47999999999999</v>
      </c>
      <c r="R131" s="38">
        <f>H131</f>
        <v>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1234</v>
      </c>
      <c r="G132" t="s">
        <v>1233</v>
      </c>
      <c r="H132" t="s">
        <v>316</v>
      </c>
      <c r="I132" s="41"/>
      <c r="J132" s="42">
        <v>125</v>
      </c>
      <c r="K132" s="36" t="str">
        <f>F132</f>
        <v>В59-127</v>
      </c>
      <c r="L132" s="36" t="str">
        <f>G132</f>
        <v>153,02</v>
      </c>
      <c r="M132" s="36" t="str">
        <f>$L$2</f>
        <v>87-8(59)</v>
      </c>
      <c r="N132" s="37">
        <f>C132</f>
        <v>0</v>
      </c>
      <c r="O132" s="37">
        <f>D132</f>
        <v>0</v>
      </c>
      <c r="P132" s="37" t="str">
        <f>L132</f>
        <v>153,02</v>
      </c>
      <c r="Q132" s="38">
        <f>P132-R132</f>
        <v>1.1500000000000057</v>
      </c>
      <c r="R132" s="38" t="str">
        <f>H132</f>
        <v>151,87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1232</v>
      </c>
      <c r="G133" t="s">
        <v>1231</v>
      </c>
      <c r="H133" t="s">
        <v>1230</v>
      </c>
      <c r="I133" s="41"/>
      <c r="J133" s="42">
        <v>126</v>
      </c>
      <c r="K133" s="36" t="str">
        <f>F133</f>
        <v>В59-128</v>
      </c>
      <c r="L133" s="36" t="str">
        <f>G133</f>
        <v>152,80</v>
      </c>
      <c r="M133" s="36" t="str">
        <f>$L$2</f>
        <v>87-8(59)</v>
      </c>
      <c r="N133" s="37">
        <f>C133</f>
        <v>0</v>
      </c>
      <c r="O133" s="37">
        <f>D133</f>
        <v>0</v>
      </c>
      <c r="P133" s="37" t="str">
        <f>L133</f>
        <v>152,80</v>
      </c>
      <c r="Q133" s="38">
        <f>P133-R133</f>
        <v>1.25</v>
      </c>
      <c r="R133" s="38" t="str">
        <f>H133</f>
        <v>151,55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1229</v>
      </c>
      <c r="G134" t="s">
        <v>1228</v>
      </c>
      <c r="H134" t="s">
        <v>1197</v>
      </c>
      <c r="I134" s="41"/>
      <c r="J134" s="42">
        <v>127</v>
      </c>
      <c r="K134" s="36" t="str">
        <f>F134</f>
        <v>В59-129</v>
      </c>
      <c r="L134" s="36" t="str">
        <f>G134</f>
        <v>152,50</v>
      </c>
      <c r="M134" s="36" t="str">
        <f>$L$2</f>
        <v>87-8(59)</v>
      </c>
      <c r="N134" s="37">
        <f>C134</f>
        <v>0</v>
      </c>
      <c r="O134" s="37">
        <f>D134</f>
        <v>0</v>
      </c>
      <c r="P134" s="37" t="str">
        <f>L134</f>
        <v>152,50</v>
      </c>
      <c r="Q134" s="38">
        <f>P134-R134</f>
        <v>1.4799999999999898</v>
      </c>
      <c r="R134" s="38" t="str">
        <f>H134</f>
        <v>151,02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1227</v>
      </c>
      <c r="G135" t="s">
        <v>312</v>
      </c>
      <c r="H135" t="s">
        <v>1226</v>
      </c>
      <c r="I135" s="41"/>
      <c r="J135" s="42">
        <v>128</v>
      </c>
      <c r="K135" s="36" t="str">
        <f>F135</f>
        <v>В59-130</v>
      </c>
      <c r="L135" s="36" t="str">
        <f>G135</f>
        <v>152,48</v>
      </c>
      <c r="M135" s="36" t="str">
        <f>$L$2</f>
        <v>87-8(59)</v>
      </c>
      <c r="N135" s="37">
        <f>C135</f>
        <v>0</v>
      </c>
      <c r="O135" s="37">
        <f>D135</f>
        <v>0</v>
      </c>
      <c r="P135" s="37" t="str">
        <f>L135</f>
        <v>152,48</v>
      </c>
      <c r="Q135" s="38">
        <f>P135-R135</f>
        <v>1.5499999999999829</v>
      </c>
      <c r="R135" s="38" t="str">
        <f>H135</f>
        <v>150,93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1225</v>
      </c>
      <c r="G136" t="s">
        <v>1138</v>
      </c>
      <c r="H136" t="s">
        <v>1224</v>
      </c>
      <c r="I136" s="41"/>
      <c r="J136" s="42">
        <v>129</v>
      </c>
      <c r="K136" s="36" t="str">
        <f>F136</f>
        <v>В59-131</v>
      </c>
      <c r="L136" s="36" t="str">
        <f>G136</f>
        <v>152,37</v>
      </c>
      <c r="M136" s="36" t="str">
        <f>$L$2</f>
        <v>87-8(59)</v>
      </c>
      <c r="N136" s="37">
        <f>C136</f>
        <v>0</v>
      </c>
      <c r="O136" s="37">
        <f>D136</f>
        <v>0</v>
      </c>
      <c r="P136" s="37" t="str">
        <f>L136</f>
        <v>152,37</v>
      </c>
      <c r="Q136" s="38">
        <f>P136-R136</f>
        <v>1.4800000000000182</v>
      </c>
      <c r="R136" s="38" t="str">
        <f>H136</f>
        <v>150,89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1223</v>
      </c>
      <c r="G137" t="s">
        <v>1222</v>
      </c>
      <c r="H137" t="s">
        <v>1221</v>
      </c>
      <c r="I137" s="41"/>
      <c r="J137" s="42">
        <v>130</v>
      </c>
      <c r="K137" s="36" t="str">
        <f>F137</f>
        <v>В59-132</v>
      </c>
      <c r="L137" s="36" t="str">
        <f>G137</f>
        <v>152,94</v>
      </c>
      <c r="M137" s="36" t="str">
        <f>$L$2</f>
        <v>87-8(59)</v>
      </c>
      <c r="N137" s="37">
        <f>C137</f>
        <v>0</v>
      </c>
      <c r="O137" s="37">
        <f>D137</f>
        <v>0</v>
      </c>
      <c r="P137" s="37" t="str">
        <f>L137</f>
        <v>152,94</v>
      </c>
      <c r="Q137" s="38">
        <f>P137-R137</f>
        <v>1.3199999999999932</v>
      </c>
      <c r="R137" s="38" t="str">
        <f>H137</f>
        <v>151,62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1220</v>
      </c>
      <c r="G138" t="s">
        <v>1188</v>
      </c>
      <c r="H138" t="s">
        <v>1219</v>
      </c>
      <c r="I138" s="41"/>
      <c r="J138" s="42">
        <v>131</v>
      </c>
      <c r="K138" s="36" t="str">
        <f>F138</f>
        <v>В59-133</v>
      </c>
      <c r="L138" s="36" t="str">
        <f>G138</f>
        <v>152,64</v>
      </c>
      <c r="M138" s="36" t="str">
        <f>$L$2</f>
        <v>87-8(59)</v>
      </c>
      <c r="N138" s="37">
        <f>C138</f>
        <v>0</v>
      </c>
      <c r="O138" s="37">
        <f>D138</f>
        <v>0</v>
      </c>
      <c r="P138" s="37" t="str">
        <f>L138</f>
        <v>152,64</v>
      </c>
      <c r="Q138" s="38">
        <f>P138-R138</f>
        <v>1.3099999999999739</v>
      </c>
      <c r="R138" s="38" t="str">
        <f>H138</f>
        <v>151,33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1218</v>
      </c>
      <c r="G139" t="s">
        <v>1217</v>
      </c>
      <c r="H139" t="s">
        <v>1216</v>
      </c>
      <c r="I139" s="41"/>
      <c r="J139" s="42">
        <v>132</v>
      </c>
      <c r="K139" s="36" t="str">
        <f>F139</f>
        <v>В59-134</v>
      </c>
      <c r="L139" s="36" t="str">
        <f>G139</f>
        <v>152,36</v>
      </c>
      <c r="M139" s="36" t="str">
        <f>$L$2</f>
        <v>87-8(59)</v>
      </c>
      <c r="N139" s="37">
        <f>C139</f>
        <v>0</v>
      </c>
      <c r="O139" s="37">
        <f>D139</f>
        <v>0</v>
      </c>
      <c r="P139" s="37" t="str">
        <f>L139</f>
        <v>152,36</v>
      </c>
      <c r="Q139" s="38">
        <f>P139-R139</f>
        <v>1.4200000000000159</v>
      </c>
      <c r="R139" s="38" t="str">
        <f>H139</f>
        <v>150,94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1215</v>
      </c>
      <c r="G140" t="s">
        <v>1214</v>
      </c>
      <c r="I140" s="41"/>
      <c r="J140" s="42">
        <v>133</v>
      </c>
      <c r="K140" s="36" t="str">
        <f>F140</f>
        <v>В59-135</v>
      </c>
      <c r="L140" s="36" t="str">
        <f>G140</f>
        <v>152,74</v>
      </c>
      <c r="M140" s="36" t="str">
        <f>$L$2</f>
        <v>87-8(59)</v>
      </c>
      <c r="N140" s="37">
        <f>C140</f>
        <v>0</v>
      </c>
      <c r="O140" s="37">
        <f>D140</f>
        <v>0</v>
      </c>
      <c r="P140" s="37" t="str">
        <f>L140</f>
        <v>152,74</v>
      </c>
      <c r="Q140" s="38">
        <f>P140-R140</f>
        <v>152.74</v>
      </c>
      <c r="R140" s="38">
        <f>H140</f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1213</v>
      </c>
      <c r="G141" t="s">
        <v>1212</v>
      </c>
      <c r="H141" t="s">
        <v>1211</v>
      </c>
      <c r="I141" s="41"/>
      <c r="J141" s="42">
        <v>134</v>
      </c>
      <c r="K141" s="36" t="str">
        <f>F141</f>
        <v>В59-136</v>
      </c>
      <c r="L141" s="36" t="str">
        <f>G141</f>
        <v>152,05</v>
      </c>
      <c r="M141" s="36" t="str">
        <f>$L$2</f>
        <v>87-8(59)</v>
      </c>
      <c r="N141" s="37">
        <f>C141</f>
        <v>0</v>
      </c>
      <c r="O141" s="37">
        <f>D141</f>
        <v>0</v>
      </c>
      <c r="P141" s="37" t="str">
        <f>L141</f>
        <v>152,05</v>
      </c>
      <c r="Q141" s="38">
        <f>P141-R141</f>
        <v>1.4699999999999989</v>
      </c>
      <c r="R141" s="38" t="str">
        <f>H141</f>
        <v>150,58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1210</v>
      </c>
      <c r="G142" t="s">
        <v>1209</v>
      </c>
      <c r="H142" t="s">
        <v>1208</v>
      </c>
      <c r="J142" s="42">
        <v>135</v>
      </c>
      <c r="K142" s="36" t="str">
        <f>F142</f>
        <v>В59-137</v>
      </c>
      <c r="L142" s="36" t="str">
        <f>G142</f>
        <v>151,85</v>
      </c>
      <c r="M142" s="36" t="str">
        <f>$L$2</f>
        <v>87-8(59)</v>
      </c>
      <c r="N142" s="37">
        <f>C142</f>
        <v>0</v>
      </c>
      <c r="O142" s="37">
        <f>D142</f>
        <v>0</v>
      </c>
      <c r="P142" s="37" t="str">
        <f>L142</f>
        <v>151,85</v>
      </c>
      <c r="Q142" s="38">
        <f>P142-R142</f>
        <v>1.4000000000000057</v>
      </c>
      <c r="R142" s="38" t="str">
        <f>H142</f>
        <v>150,45</v>
      </c>
      <c r="S142" s="44"/>
    </row>
    <row r="143" spans="2:26">
      <c r="B143" s="34">
        <v>136</v>
      </c>
      <c r="C143" s="35"/>
      <c r="D143" s="35"/>
      <c r="E143" s="35"/>
      <c r="F143" t="s">
        <v>1207</v>
      </c>
      <c r="G143" t="s">
        <v>1166</v>
      </c>
      <c r="H143" t="s">
        <v>1206</v>
      </c>
      <c r="J143" s="42">
        <v>136</v>
      </c>
      <c r="K143" s="36" t="str">
        <f>F143</f>
        <v>В59-138</v>
      </c>
      <c r="L143" s="36" t="str">
        <f>G143</f>
        <v>151,81</v>
      </c>
      <c r="M143" s="36" t="str">
        <f>$L$2</f>
        <v>87-8(59)</v>
      </c>
      <c r="N143" s="37">
        <f>C143</f>
        <v>0</v>
      </c>
      <c r="O143" s="37">
        <f>D143</f>
        <v>0</v>
      </c>
      <c r="P143" s="37" t="str">
        <f>L143</f>
        <v>151,81</v>
      </c>
      <c r="Q143" s="38">
        <f>P143-R143</f>
        <v>1.3799999999999955</v>
      </c>
      <c r="R143" s="38" t="str">
        <f>H143</f>
        <v>150,43</v>
      </c>
      <c r="S143" s="44"/>
    </row>
    <row r="144" spans="2:26">
      <c r="B144" s="34">
        <v>137</v>
      </c>
      <c r="C144" s="35"/>
      <c r="D144" s="35"/>
      <c r="E144" s="35"/>
      <c r="F144" t="s">
        <v>1205</v>
      </c>
      <c r="G144" t="s">
        <v>1204</v>
      </c>
      <c r="H144" t="s">
        <v>1203</v>
      </c>
      <c r="J144" s="42">
        <v>137</v>
      </c>
      <c r="K144" s="36" t="str">
        <f>F144</f>
        <v>В59-139</v>
      </c>
      <c r="L144" s="36" t="str">
        <f>G144</f>
        <v>151,67</v>
      </c>
      <c r="M144" s="36" t="str">
        <f>$L$2</f>
        <v>87-8(59)</v>
      </c>
      <c r="N144" s="37">
        <f>C144</f>
        <v>0</v>
      </c>
      <c r="O144" s="37">
        <f>D144</f>
        <v>0</v>
      </c>
      <c r="P144" s="37" t="str">
        <f>L144</f>
        <v>151,67</v>
      </c>
      <c r="Q144" s="38">
        <f>P144-R144</f>
        <v>1.3599999999999852</v>
      </c>
      <c r="R144" s="38" t="str">
        <f>H144</f>
        <v>150,31</v>
      </c>
      <c r="S144" s="44"/>
    </row>
    <row r="145" spans="2:19">
      <c r="B145" s="34">
        <v>138</v>
      </c>
      <c r="C145" s="35"/>
      <c r="D145" s="35"/>
      <c r="E145" s="35"/>
      <c r="F145" t="s">
        <v>1202</v>
      </c>
      <c r="G145" t="s">
        <v>1201</v>
      </c>
      <c r="H145" t="s">
        <v>1200</v>
      </c>
      <c r="J145" s="42">
        <v>138</v>
      </c>
      <c r="K145" s="36" t="str">
        <f>F145</f>
        <v>В59-140</v>
      </c>
      <c r="L145" s="36" t="str">
        <f>G145</f>
        <v>152,91</v>
      </c>
      <c r="M145" s="36" t="str">
        <f>$L$2</f>
        <v>87-8(59)</v>
      </c>
      <c r="N145" s="37">
        <f>C145</f>
        <v>0</v>
      </c>
      <c r="O145" s="37">
        <f>D145</f>
        <v>0</v>
      </c>
      <c r="P145" s="37" t="str">
        <f>L145</f>
        <v>152,91</v>
      </c>
      <c r="Q145" s="38">
        <f>P145-R145</f>
        <v>2.2599999999999909</v>
      </c>
      <c r="R145" s="38" t="str">
        <f>H145</f>
        <v>150,65</v>
      </c>
      <c r="S145" s="44"/>
    </row>
    <row r="146" spans="2:19">
      <c r="B146" s="34">
        <v>139</v>
      </c>
      <c r="C146" s="35"/>
      <c r="D146" s="35"/>
      <c r="E146" s="35"/>
      <c r="F146" t="s">
        <v>1199</v>
      </c>
      <c r="G146" t="s">
        <v>1198</v>
      </c>
      <c r="H146" t="s">
        <v>1197</v>
      </c>
      <c r="J146" s="42">
        <v>139</v>
      </c>
      <c r="K146" s="36" t="str">
        <f>F146</f>
        <v>В59-141</v>
      </c>
      <c r="L146" s="36" t="str">
        <f>G146</f>
        <v>152,87</v>
      </c>
      <c r="M146" s="36" t="str">
        <f>$L$2</f>
        <v>87-8(59)</v>
      </c>
      <c r="N146" s="37">
        <f>C146</f>
        <v>0</v>
      </c>
      <c r="O146" s="37">
        <f>D146</f>
        <v>0</v>
      </c>
      <c r="P146" s="37" t="str">
        <f>L146</f>
        <v>152,87</v>
      </c>
      <c r="Q146" s="38">
        <f>P146-R146</f>
        <v>1.8499999999999943</v>
      </c>
      <c r="R146" s="38" t="str">
        <f>H146</f>
        <v>151,02</v>
      </c>
      <c r="S146" s="44"/>
    </row>
    <row r="147" spans="2:19">
      <c r="B147" s="34">
        <v>140</v>
      </c>
      <c r="C147" s="35"/>
      <c r="D147" s="35"/>
      <c r="E147" s="35"/>
      <c r="F147" t="s">
        <v>1196</v>
      </c>
      <c r="G147" t="s">
        <v>1065</v>
      </c>
      <c r="H147" t="s">
        <v>1195</v>
      </c>
      <c r="J147" s="42">
        <v>140</v>
      </c>
      <c r="K147" s="36" t="str">
        <f>F147</f>
        <v>В59-142</v>
      </c>
      <c r="L147" s="36" t="str">
        <f>G147</f>
        <v>153,40</v>
      </c>
      <c r="M147" s="36" t="str">
        <f>$L$2</f>
        <v>87-8(59)</v>
      </c>
      <c r="N147" s="37">
        <f>C147</f>
        <v>0</v>
      </c>
      <c r="O147" s="37">
        <f>D147</f>
        <v>0</v>
      </c>
      <c r="P147" s="37" t="str">
        <f>L147</f>
        <v>153,40</v>
      </c>
      <c r="Q147" s="38">
        <f>P147-R147</f>
        <v>1.8000000000000114</v>
      </c>
      <c r="R147" s="38" t="str">
        <f>H147</f>
        <v>151,60</v>
      </c>
      <c r="S147" s="44"/>
    </row>
    <row r="148" spans="2:19">
      <c r="B148" s="34">
        <v>141</v>
      </c>
      <c r="C148" s="35"/>
      <c r="D148" s="35"/>
      <c r="E148" s="35"/>
      <c r="F148" t="s">
        <v>1194</v>
      </c>
      <c r="G148" t="s">
        <v>233</v>
      </c>
      <c r="H148" t="s">
        <v>1193</v>
      </c>
      <c r="J148" s="42">
        <v>141</v>
      </c>
      <c r="K148" s="36" t="str">
        <f>F148</f>
        <v>В59-143</v>
      </c>
      <c r="L148" s="36" t="str">
        <f>G148</f>
        <v>154,05</v>
      </c>
      <c r="M148" s="36" t="str">
        <f>$L$2</f>
        <v>87-8(59)</v>
      </c>
      <c r="N148" s="37">
        <f>C148</f>
        <v>0</v>
      </c>
      <c r="O148" s="37">
        <f>D148</f>
        <v>0</v>
      </c>
      <c r="P148" s="37" t="str">
        <f>L148</f>
        <v>154,05</v>
      </c>
      <c r="Q148" s="38">
        <f>P148-R148</f>
        <v>0.71000000000000796</v>
      </c>
      <c r="R148" s="38" t="str">
        <f>H148</f>
        <v>153,34</v>
      </c>
      <c r="S148" s="44"/>
    </row>
    <row r="149" spans="2:19">
      <c r="B149" s="34">
        <v>142</v>
      </c>
      <c r="C149" s="35"/>
      <c r="D149" s="35"/>
      <c r="E149" s="35"/>
      <c r="F149" t="s">
        <v>1192</v>
      </c>
      <c r="G149" t="s">
        <v>1177</v>
      </c>
      <c r="H149" t="s">
        <v>1191</v>
      </c>
      <c r="J149" s="42">
        <v>142</v>
      </c>
      <c r="K149" s="36" t="str">
        <f>F149</f>
        <v>В59-144</v>
      </c>
      <c r="L149" s="36" t="str">
        <f>G149</f>
        <v>154,45</v>
      </c>
      <c r="M149" s="36" t="str">
        <f>$L$2</f>
        <v>87-8(59)</v>
      </c>
      <c r="N149" s="37">
        <f>C149</f>
        <v>0</v>
      </c>
      <c r="O149" s="37">
        <f>D149</f>
        <v>0</v>
      </c>
      <c r="P149" s="37" t="str">
        <f>L149</f>
        <v>154,45</v>
      </c>
      <c r="Q149" s="38">
        <f>P149-R149</f>
        <v>1.2299999999999898</v>
      </c>
      <c r="R149" s="38" t="str">
        <f>H149</f>
        <v>153,22</v>
      </c>
      <c r="S149" s="44"/>
    </row>
    <row r="150" spans="2:19">
      <c r="B150" s="34">
        <v>143</v>
      </c>
      <c r="C150" s="35"/>
      <c r="D150" s="35"/>
      <c r="E150" s="35"/>
      <c r="F150" t="s">
        <v>1190</v>
      </c>
      <c r="G150" t="s">
        <v>1189</v>
      </c>
      <c r="H150" t="s">
        <v>1188</v>
      </c>
      <c r="J150" s="42">
        <v>143</v>
      </c>
      <c r="K150" s="36" t="str">
        <f>F150</f>
        <v>В59-145</v>
      </c>
      <c r="L150" s="36" t="str">
        <f>G150</f>
        <v>154,29</v>
      </c>
      <c r="M150" s="36" t="str">
        <f>$L$2</f>
        <v>87-8(59)</v>
      </c>
      <c r="N150" s="37">
        <f>C150</f>
        <v>0</v>
      </c>
      <c r="O150" s="37">
        <f>D150</f>
        <v>0</v>
      </c>
      <c r="P150" s="37" t="str">
        <f>L150</f>
        <v>154,29</v>
      </c>
      <c r="Q150" s="38">
        <f>P150-R150</f>
        <v>1.6500000000000057</v>
      </c>
      <c r="R150" s="38" t="str">
        <f>H150</f>
        <v>152,64</v>
      </c>
      <c r="S150" s="44"/>
    </row>
    <row r="151" spans="2:19">
      <c r="B151" s="34">
        <v>144</v>
      </c>
      <c r="C151" s="35"/>
      <c r="D151" s="35"/>
      <c r="E151" s="35"/>
      <c r="F151" t="s">
        <v>1187</v>
      </c>
      <c r="G151" t="s">
        <v>1186</v>
      </c>
      <c r="H151" t="s">
        <v>1185</v>
      </c>
      <c r="J151" s="42">
        <v>144</v>
      </c>
      <c r="K151" s="36" t="str">
        <f>F151</f>
        <v>В59-146</v>
      </c>
      <c r="L151" s="36" t="str">
        <f>G151</f>
        <v>154,38</v>
      </c>
      <c r="M151" s="36" t="str">
        <f>$L$2</f>
        <v>87-8(59)</v>
      </c>
      <c r="N151" s="37">
        <f>C151</f>
        <v>0</v>
      </c>
      <c r="O151" s="37">
        <f>D151</f>
        <v>0</v>
      </c>
      <c r="P151" s="37" t="str">
        <f>L151</f>
        <v>154,38</v>
      </c>
      <c r="Q151" s="38">
        <f>P151-R151</f>
        <v>1.5900000000000034</v>
      </c>
      <c r="R151" s="38" t="str">
        <f>H151</f>
        <v>152,79</v>
      </c>
      <c r="S151" s="44"/>
    </row>
    <row r="152" spans="2:19">
      <c r="B152" s="34">
        <v>145</v>
      </c>
      <c r="C152" s="35"/>
      <c r="D152" s="35"/>
      <c r="E152" s="35"/>
      <c r="F152" t="s">
        <v>1184</v>
      </c>
      <c r="G152" t="s">
        <v>1183</v>
      </c>
      <c r="H152" t="s">
        <v>1182</v>
      </c>
      <c r="J152" s="42">
        <v>145</v>
      </c>
      <c r="K152" s="36" t="str">
        <f>F152</f>
        <v>В59-147</v>
      </c>
      <c r="L152" s="36" t="str">
        <f>G152</f>
        <v>155,73</v>
      </c>
      <c r="M152" s="36" t="str">
        <f>$L$2</f>
        <v>87-8(59)</v>
      </c>
      <c r="N152" s="37">
        <f>C152</f>
        <v>0</v>
      </c>
      <c r="O152" s="37">
        <f>D152</f>
        <v>0</v>
      </c>
      <c r="P152" s="37" t="str">
        <f>L152</f>
        <v>155,73</v>
      </c>
      <c r="Q152" s="38">
        <f>P152-R152</f>
        <v>2.0900000000000034</v>
      </c>
      <c r="R152" s="38" t="str">
        <f>H152</f>
        <v>153,64</v>
      </c>
      <c r="S152" s="44"/>
    </row>
    <row r="153" spans="2:19">
      <c r="B153" s="34">
        <v>146</v>
      </c>
      <c r="C153" s="35"/>
      <c r="D153" s="35"/>
      <c r="E153" s="35"/>
      <c r="F153" t="s">
        <v>1181</v>
      </c>
      <c r="G153" t="s">
        <v>1180</v>
      </c>
      <c r="H153" t="s">
        <v>1179</v>
      </c>
      <c r="J153" s="42">
        <v>146</v>
      </c>
      <c r="K153" s="36" t="str">
        <f>F153</f>
        <v>В59-148</v>
      </c>
      <c r="L153" s="36" t="str">
        <f>G153</f>
        <v>154,33</v>
      </c>
      <c r="M153" s="36" t="str">
        <f>$L$2</f>
        <v>87-8(59)</v>
      </c>
      <c r="N153" s="37">
        <f>C153</f>
        <v>0</v>
      </c>
      <c r="O153" s="37">
        <f>D153</f>
        <v>0</v>
      </c>
      <c r="P153" s="37" t="str">
        <f>L153</f>
        <v>154,33</v>
      </c>
      <c r="Q153" s="38">
        <f>P153-R153</f>
        <v>1.4800000000000182</v>
      </c>
      <c r="R153" s="38" t="str">
        <f>H153</f>
        <v>152,85</v>
      </c>
      <c r="S153" s="44"/>
    </row>
    <row r="154" spans="2:19">
      <c r="B154" s="34">
        <v>147</v>
      </c>
      <c r="C154" s="35"/>
      <c r="D154" s="35"/>
      <c r="E154" s="35"/>
      <c r="F154" t="s">
        <v>1178</v>
      </c>
      <c r="G154" t="s">
        <v>1177</v>
      </c>
      <c r="H154" t="s">
        <v>1056</v>
      </c>
      <c r="J154" s="42">
        <v>147</v>
      </c>
      <c r="K154" s="36" t="str">
        <f>F154</f>
        <v>В59-149</v>
      </c>
      <c r="L154" s="36" t="str">
        <f>G154</f>
        <v>154,45</v>
      </c>
      <c r="M154" s="36" t="str">
        <f>$L$2</f>
        <v>87-8(59)</v>
      </c>
      <c r="N154" s="37">
        <f>C154</f>
        <v>0</v>
      </c>
      <c r="O154" s="37">
        <f>D154</f>
        <v>0</v>
      </c>
      <c r="P154" s="37" t="str">
        <f>L154</f>
        <v>154,45</v>
      </c>
      <c r="Q154" s="38">
        <f>P154-R154</f>
        <v>1.3599999999999852</v>
      </c>
      <c r="R154" s="38" t="str">
        <f>H154</f>
        <v>153,09</v>
      </c>
      <c r="S154" s="44"/>
    </row>
    <row r="155" spans="2:19">
      <c r="B155" s="34">
        <v>148</v>
      </c>
      <c r="C155" s="35"/>
      <c r="D155" s="35"/>
      <c r="E155" s="35"/>
      <c r="F155" t="s">
        <v>1176</v>
      </c>
      <c r="G155" t="s">
        <v>1175</v>
      </c>
      <c r="H155" t="s">
        <v>1174</v>
      </c>
      <c r="J155" s="42">
        <v>148</v>
      </c>
      <c r="K155" s="36" t="str">
        <f>F155</f>
        <v>В59-150</v>
      </c>
      <c r="L155" s="36" t="str">
        <f>G155</f>
        <v>154,84</v>
      </c>
      <c r="M155" s="36" t="str">
        <f>$L$2</f>
        <v>87-8(59)</v>
      </c>
      <c r="N155" s="37">
        <f>C155</f>
        <v>0</v>
      </c>
      <c r="O155" s="37">
        <f>D155</f>
        <v>0</v>
      </c>
      <c r="P155" s="37" t="str">
        <f>L155</f>
        <v>154,84</v>
      </c>
      <c r="Q155" s="38">
        <f>P155-R155</f>
        <v>1.7299999999999898</v>
      </c>
      <c r="R155" s="38" t="str">
        <f>H155</f>
        <v>153,11</v>
      </c>
      <c r="S155" s="44"/>
    </row>
    <row r="156" spans="2:19">
      <c r="B156" s="34">
        <v>149</v>
      </c>
      <c r="C156" s="35"/>
      <c r="D156" s="35"/>
      <c r="E156" s="35"/>
      <c r="F156" t="s">
        <v>1173</v>
      </c>
      <c r="G156" t="s">
        <v>1172</v>
      </c>
      <c r="H156" t="s">
        <v>1171</v>
      </c>
      <c r="J156" s="42">
        <v>149</v>
      </c>
      <c r="K156" s="36" t="str">
        <f>F156</f>
        <v>В59-151</v>
      </c>
      <c r="L156" s="36" t="str">
        <f>G156</f>
        <v>153,70</v>
      </c>
      <c r="M156" s="36" t="str">
        <f>$L$2</f>
        <v>87-8(59)</v>
      </c>
      <c r="N156" s="37">
        <f>C156</f>
        <v>0</v>
      </c>
      <c r="O156" s="37">
        <f>D156</f>
        <v>0</v>
      </c>
      <c r="P156" s="37" t="str">
        <f>L156</f>
        <v>153,70</v>
      </c>
      <c r="Q156" s="38">
        <f>P156-R156</f>
        <v>1.9899999999999807</v>
      </c>
      <c r="R156" s="38" t="str">
        <f>H156</f>
        <v>151,71</v>
      </c>
      <c r="S156" s="44"/>
    </row>
    <row r="157" spans="2:19">
      <c r="B157" s="34">
        <v>150</v>
      </c>
      <c r="C157" s="35"/>
      <c r="D157" s="35"/>
      <c r="E157" s="35"/>
      <c r="F157" t="s">
        <v>1170</v>
      </c>
      <c r="G157" t="s">
        <v>691</v>
      </c>
      <c r="H157" t="s">
        <v>1146</v>
      </c>
      <c r="J157" s="42">
        <v>150</v>
      </c>
      <c r="K157" s="36" t="str">
        <f>F157</f>
        <v>В59-152</v>
      </c>
      <c r="L157" s="36" t="str">
        <f>G157</f>
        <v>153,65</v>
      </c>
      <c r="M157" s="36" t="str">
        <f>$L$2</f>
        <v>87-8(59)</v>
      </c>
      <c r="N157" s="37">
        <f>C157</f>
        <v>0</v>
      </c>
      <c r="O157" s="37">
        <f>D157</f>
        <v>0</v>
      </c>
      <c r="P157" s="37" t="str">
        <f>L157</f>
        <v>153,65</v>
      </c>
      <c r="Q157" s="38">
        <f>P157-R157</f>
        <v>1.8499999999999943</v>
      </c>
      <c r="R157" s="38" t="str">
        <f>H157</f>
        <v>151,80</v>
      </c>
      <c r="S157" s="44"/>
    </row>
    <row r="158" spans="2:19">
      <c r="B158" s="34">
        <v>151</v>
      </c>
      <c r="C158" s="35"/>
      <c r="D158" s="35"/>
      <c r="E158" s="35"/>
      <c r="F158" t="s">
        <v>1169</v>
      </c>
      <c r="G158" t="s">
        <v>1132</v>
      </c>
      <c r="H158" t="s">
        <v>1168</v>
      </c>
      <c r="J158" s="42">
        <v>151</v>
      </c>
      <c r="K158" s="36" t="str">
        <f>F158</f>
        <v>В59-153</v>
      </c>
      <c r="L158" s="36" t="str">
        <f>G158</f>
        <v>153,67</v>
      </c>
      <c r="M158" s="36" t="str">
        <f>$L$2</f>
        <v>87-8(59)</v>
      </c>
      <c r="N158" s="37">
        <f>C158</f>
        <v>0</v>
      </c>
      <c r="O158" s="37">
        <f>D158</f>
        <v>0</v>
      </c>
      <c r="P158" s="37" t="str">
        <f>L158</f>
        <v>153,67</v>
      </c>
      <c r="Q158" s="38">
        <f>P158-R158</f>
        <v>1.8499999999999943</v>
      </c>
      <c r="R158" s="38" t="str">
        <f>H158</f>
        <v>151,82</v>
      </c>
      <c r="S158" s="44"/>
    </row>
    <row r="159" spans="2:19">
      <c r="B159" s="34">
        <v>152</v>
      </c>
      <c r="C159" s="35"/>
      <c r="D159" s="35"/>
      <c r="E159" s="35"/>
      <c r="F159" t="s">
        <v>1167</v>
      </c>
      <c r="G159" t="s">
        <v>1116</v>
      </c>
      <c r="H159" t="s">
        <v>1166</v>
      </c>
      <c r="J159" s="42">
        <v>152</v>
      </c>
      <c r="K159" s="36" t="str">
        <f>F159</f>
        <v>В59-154</v>
      </c>
      <c r="L159" s="36" t="str">
        <f>G159</f>
        <v>153,58</v>
      </c>
      <c r="M159" s="36" t="str">
        <f>$L$2</f>
        <v>87-8(59)</v>
      </c>
      <c r="N159" s="37">
        <f>C159</f>
        <v>0</v>
      </c>
      <c r="O159" s="37">
        <f>D159</f>
        <v>0</v>
      </c>
      <c r="P159" s="37" t="str">
        <f>L159</f>
        <v>153,58</v>
      </c>
      <c r="Q159" s="38">
        <f>P159-R159</f>
        <v>1.7700000000000102</v>
      </c>
      <c r="R159" s="38" t="str">
        <f>H159</f>
        <v>151,81</v>
      </c>
      <c r="S159" s="44"/>
    </row>
    <row r="160" spans="2:19">
      <c r="B160" s="34">
        <v>153</v>
      </c>
      <c r="C160" s="35"/>
      <c r="D160" s="35"/>
      <c r="E160" s="35"/>
      <c r="F160" t="s">
        <v>1165</v>
      </c>
      <c r="G160" t="s">
        <v>1159</v>
      </c>
      <c r="H160" t="s">
        <v>1164</v>
      </c>
      <c r="J160" s="42">
        <v>153</v>
      </c>
      <c r="K160" s="36" t="str">
        <f>F160</f>
        <v>В59-155</v>
      </c>
      <c r="L160" s="36" t="str">
        <f>G160</f>
        <v>153,44</v>
      </c>
      <c r="M160" s="36" t="str">
        <f>$L$2</f>
        <v>87-8(59)</v>
      </c>
      <c r="N160" s="37">
        <f>C160</f>
        <v>0</v>
      </c>
      <c r="O160" s="37">
        <f>D160</f>
        <v>0</v>
      </c>
      <c r="P160" s="37" t="str">
        <f>L160</f>
        <v>153,44</v>
      </c>
      <c r="Q160" s="38">
        <f>P160-R160</f>
        <v>1.6999999999999886</v>
      </c>
      <c r="R160" s="38" t="str">
        <f>H160</f>
        <v>151,74</v>
      </c>
      <c r="S160" s="44"/>
    </row>
    <row r="161" spans="2:19">
      <c r="B161" s="34">
        <v>154</v>
      </c>
      <c r="C161" s="35"/>
      <c r="D161" s="35"/>
      <c r="E161" s="35"/>
      <c r="F161" t="s">
        <v>1163</v>
      </c>
      <c r="G161" t="s">
        <v>1162</v>
      </c>
      <c r="H161" t="s">
        <v>1161</v>
      </c>
      <c r="J161" s="42">
        <v>154</v>
      </c>
      <c r="K161" s="36" t="str">
        <f>F161</f>
        <v>В59-156</v>
      </c>
      <c r="L161" s="36" t="str">
        <f>G161</f>
        <v>155,33</v>
      </c>
      <c r="M161" s="36" t="str">
        <f>$L$2</f>
        <v>87-8(59)</v>
      </c>
      <c r="N161" s="37">
        <f>C161</f>
        <v>0</v>
      </c>
      <c r="O161" s="37">
        <f>D161</f>
        <v>0</v>
      </c>
      <c r="P161" s="37" t="str">
        <f>L161</f>
        <v>155,33</v>
      </c>
      <c r="Q161" s="38">
        <f>P161-R161</f>
        <v>1.8000000000000114</v>
      </c>
      <c r="R161" s="38" t="str">
        <f>H161</f>
        <v>153,53</v>
      </c>
      <c r="S161" s="44"/>
    </row>
    <row r="162" spans="2:19">
      <c r="B162" s="34">
        <v>155</v>
      </c>
      <c r="C162" s="35"/>
      <c r="D162" s="35"/>
      <c r="E162" s="35"/>
      <c r="F162" t="s">
        <v>1160</v>
      </c>
      <c r="G162" t="s">
        <v>1159</v>
      </c>
      <c r="H162" t="s">
        <v>1158</v>
      </c>
      <c r="J162" s="42">
        <v>155</v>
      </c>
      <c r="K162" s="36" t="str">
        <f>F162</f>
        <v>В59-157</v>
      </c>
      <c r="L162" s="36" t="str">
        <f>G162</f>
        <v>153,44</v>
      </c>
      <c r="M162" s="36" t="str">
        <f>$L$2</f>
        <v>87-8(59)</v>
      </c>
      <c r="N162" s="37">
        <f>C162</f>
        <v>0</v>
      </c>
      <c r="O162" s="37">
        <f>D162</f>
        <v>0</v>
      </c>
      <c r="P162" s="37" t="str">
        <f>L162</f>
        <v>153,44</v>
      </c>
      <c r="Q162" s="38">
        <f>P162-R162</f>
        <v>1.5</v>
      </c>
      <c r="R162" s="38" t="str">
        <f>H162</f>
        <v>151,94</v>
      </c>
      <c r="S162" s="44"/>
    </row>
    <row r="163" spans="2:19">
      <c r="B163" s="34">
        <v>156</v>
      </c>
      <c r="C163" s="35"/>
      <c r="D163" s="35"/>
      <c r="E163" s="35"/>
      <c r="F163" t="s">
        <v>1157</v>
      </c>
      <c r="G163" t="s">
        <v>1061</v>
      </c>
      <c r="H163" t="s">
        <v>1156</v>
      </c>
      <c r="J163" s="42">
        <v>156</v>
      </c>
      <c r="K163" s="36" t="str">
        <f>F163</f>
        <v>В59-158</v>
      </c>
      <c r="L163" s="36" t="str">
        <f>G163</f>
        <v>153,14</v>
      </c>
      <c r="M163" s="36" t="str">
        <f>$L$2</f>
        <v>87-8(59)</v>
      </c>
      <c r="N163" s="37">
        <f>C163</f>
        <v>0</v>
      </c>
      <c r="O163" s="37">
        <f>D163</f>
        <v>0</v>
      </c>
      <c r="P163" s="37" t="str">
        <f>L163</f>
        <v>153,14</v>
      </c>
      <c r="Q163" s="38">
        <f>P163-R163</f>
        <v>1.6199999999999761</v>
      </c>
      <c r="R163" s="38" t="str">
        <f>H163</f>
        <v>151,52</v>
      </c>
      <c r="S163" s="44"/>
    </row>
    <row r="164" spans="2:19">
      <c r="B164" s="34">
        <v>157</v>
      </c>
      <c r="C164" s="35"/>
      <c r="D164" s="35"/>
      <c r="E164" s="35"/>
      <c r="F164" t="s">
        <v>1155</v>
      </c>
      <c r="G164" t="s">
        <v>1154</v>
      </c>
      <c r="H164" t="s">
        <v>1153</v>
      </c>
      <c r="J164" s="42">
        <v>157</v>
      </c>
      <c r="K164" s="36" t="str">
        <f>F164</f>
        <v>В59-159</v>
      </c>
      <c r="L164" s="36" t="str">
        <f>G164</f>
        <v>153,33</v>
      </c>
      <c r="M164" s="36" t="str">
        <f>$L$2</f>
        <v>87-8(59)</v>
      </c>
      <c r="N164" s="37">
        <f>C164</f>
        <v>0</v>
      </c>
      <c r="O164" s="37">
        <f>D164</f>
        <v>0</v>
      </c>
      <c r="P164" s="37" t="str">
        <f>L164</f>
        <v>153,33</v>
      </c>
      <c r="Q164" s="38">
        <f>P164-R164</f>
        <v>1.8000000000000114</v>
      </c>
      <c r="R164" s="38" t="str">
        <f>H164</f>
        <v>151,53</v>
      </c>
      <c r="S164" s="44"/>
    </row>
    <row r="165" spans="2:19">
      <c r="B165" s="34">
        <v>158</v>
      </c>
      <c r="C165" s="35"/>
      <c r="D165" s="35"/>
      <c r="E165" s="35"/>
      <c r="F165" t="s">
        <v>1152</v>
      </c>
      <c r="G165" t="s">
        <v>699</v>
      </c>
      <c r="H165" t="s">
        <v>1151</v>
      </c>
      <c r="J165" s="42">
        <v>158</v>
      </c>
      <c r="K165" s="36" t="str">
        <f>F165</f>
        <v>В59-160</v>
      </c>
      <c r="L165" s="36" t="str">
        <f>G165</f>
        <v>153,94</v>
      </c>
      <c r="M165" s="36" t="str">
        <f>$L$2</f>
        <v>87-8(59)</v>
      </c>
      <c r="N165" s="37">
        <f>C165</f>
        <v>0</v>
      </c>
      <c r="O165" s="37">
        <f>D165</f>
        <v>0</v>
      </c>
      <c r="P165" s="37" t="str">
        <f>L165</f>
        <v>153,94</v>
      </c>
      <c r="Q165" s="38">
        <f>P165-R165</f>
        <v>1.8000000000000114</v>
      </c>
      <c r="R165" s="38" t="str">
        <f>H165</f>
        <v>152,14</v>
      </c>
      <c r="S165" s="44"/>
    </row>
    <row r="166" spans="2:19">
      <c r="B166" s="34">
        <v>159</v>
      </c>
      <c r="C166" s="35"/>
      <c r="D166" s="35"/>
      <c r="E166" s="35"/>
      <c r="F166" t="s">
        <v>1150</v>
      </c>
      <c r="G166" t="s">
        <v>1149</v>
      </c>
      <c r="H166" t="s">
        <v>1148</v>
      </c>
      <c r="J166" s="42">
        <v>159</v>
      </c>
      <c r="K166" s="36" t="str">
        <f>F166</f>
        <v>В59-161</v>
      </c>
      <c r="L166" s="36" t="str">
        <f>G166</f>
        <v>153,85</v>
      </c>
      <c r="M166" s="36" t="str">
        <f>$L$2</f>
        <v>87-8(59)</v>
      </c>
      <c r="N166" s="37">
        <f>C166</f>
        <v>0</v>
      </c>
      <c r="O166" s="37">
        <f>D166</f>
        <v>0</v>
      </c>
      <c r="P166" s="37" t="str">
        <f>L166</f>
        <v>153,85</v>
      </c>
      <c r="Q166" s="38">
        <f>P166-R166</f>
        <v>1.75</v>
      </c>
      <c r="R166" s="38" t="str">
        <f>H166</f>
        <v>152,10</v>
      </c>
      <c r="S166" s="44"/>
    </row>
    <row r="167" spans="2:19">
      <c r="B167" s="34">
        <v>160</v>
      </c>
      <c r="C167" s="35"/>
      <c r="D167" s="35"/>
      <c r="E167" s="35"/>
      <c r="F167" t="s">
        <v>1147</v>
      </c>
      <c r="G167" t="s">
        <v>509</v>
      </c>
      <c r="H167" t="s">
        <v>1146</v>
      </c>
      <c r="J167" s="42">
        <v>160</v>
      </c>
      <c r="K167" s="36" t="str">
        <f>F167</f>
        <v>В59-162</v>
      </c>
      <c r="L167" s="36" t="str">
        <f>G167</f>
        <v>159,33</v>
      </c>
      <c r="M167" s="36" t="str">
        <f>$L$2</f>
        <v>87-8(59)</v>
      </c>
      <c r="N167" s="37">
        <f>C167</f>
        <v>0</v>
      </c>
      <c r="O167" s="37">
        <f>D167</f>
        <v>0</v>
      </c>
      <c r="P167" s="37" t="str">
        <f>L167</f>
        <v>159,33</v>
      </c>
      <c r="Q167" s="38">
        <f>P167-R167</f>
        <v>7.5300000000000011</v>
      </c>
      <c r="R167" s="38" t="str">
        <f>H167</f>
        <v>151,80</v>
      </c>
      <c r="S167" s="44"/>
    </row>
    <row r="168" spans="2:19">
      <c r="B168" s="34">
        <v>161</v>
      </c>
      <c r="C168" s="35"/>
      <c r="D168" s="35"/>
      <c r="E168" s="35"/>
      <c r="F168" t="s">
        <v>1145</v>
      </c>
      <c r="G168" t="s">
        <v>1116</v>
      </c>
      <c r="H168" t="s">
        <v>1144</v>
      </c>
      <c r="J168" s="42">
        <v>161</v>
      </c>
      <c r="K168" s="36" t="str">
        <f>F168</f>
        <v>В59-163</v>
      </c>
      <c r="L168" s="36" t="str">
        <f>G168</f>
        <v>153,58</v>
      </c>
      <c r="M168" s="36" t="str">
        <f>$L$2</f>
        <v>87-8(59)</v>
      </c>
      <c r="N168" s="37">
        <f>C168</f>
        <v>0</v>
      </c>
      <c r="O168" s="37">
        <f>D168</f>
        <v>0</v>
      </c>
      <c r="P168" s="37" t="str">
        <f>L168</f>
        <v>153,58</v>
      </c>
      <c r="Q168" s="38">
        <f>P168-R168</f>
        <v>1.7400000000000091</v>
      </c>
      <c r="R168" s="38" t="str">
        <f>H168</f>
        <v>151,84</v>
      </c>
      <c r="S168" s="44"/>
    </row>
    <row r="169" spans="2:19">
      <c r="B169" s="34">
        <v>162</v>
      </c>
      <c r="C169" s="35"/>
      <c r="D169" s="35"/>
      <c r="E169" s="35"/>
      <c r="F169" t="s">
        <v>1143</v>
      </c>
      <c r="G169" t="s">
        <v>1142</v>
      </c>
      <c r="H169" t="s">
        <v>1141</v>
      </c>
      <c r="J169" s="42">
        <v>162</v>
      </c>
      <c r="K169" s="36" t="str">
        <f>F169</f>
        <v>В59-164</v>
      </c>
      <c r="L169" s="36" t="str">
        <f>G169</f>
        <v>153,57</v>
      </c>
      <c r="M169" s="36" t="str">
        <f>$L$2</f>
        <v>87-8(59)</v>
      </c>
      <c r="N169" s="37">
        <f>C169</f>
        <v>0</v>
      </c>
      <c r="O169" s="37">
        <f>D169</f>
        <v>0</v>
      </c>
      <c r="P169" s="37" t="str">
        <f>L169</f>
        <v>153,57</v>
      </c>
      <c r="Q169" s="38">
        <f>P169-R169</f>
        <v>1.5999999999999943</v>
      </c>
      <c r="R169" s="38" t="str">
        <f>H169</f>
        <v>151,97</v>
      </c>
      <c r="S169" s="44"/>
    </row>
    <row r="170" spans="2:19">
      <c r="B170" s="34">
        <v>163</v>
      </c>
      <c r="C170" s="35"/>
      <c r="D170" s="35"/>
      <c r="E170" s="35"/>
      <c r="F170" t="s">
        <v>1140</v>
      </c>
      <c r="G170" t="s">
        <v>1139</v>
      </c>
      <c r="H170" t="s">
        <v>1138</v>
      </c>
      <c r="J170" s="42">
        <v>163</v>
      </c>
      <c r="K170" s="36" t="str">
        <f>F170</f>
        <v>В59-165</v>
      </c>
      <c r="L170" s="36" t="str">
        <f>G170</f>
        <v>154,30</v>
      </c>
      <c r="M170" s="36" t="str">
        <f>$L$2</f>
        <v>87-8(59)</v>
      </c>
      <c r="N170" s="37">
        <f>C170</f>
        <v>0</v>
      </c>
      <c r="O170" s="37">
        <f>D170</f>
        <v>0</v>
      </c>
      <c r="P170" s="37" t="str">
        <f>L170</f>
        <v>154,30</v>
      </c>
      <c r="Q170" s="38">
        <f>P170-R170</f>
        <v>1.9300000000000068</v>
      </c>
      <c r="R170" s="38" t="str">
        <f>H170</f>
        <v>152,37</v>
      </c>
      <c r="S170" s="44"/>
    </row>
    <row r="171" spans="2:19">
      <c r="B171" s="34">
        <v>164</v>
      </c>
      <c r="C171" s="35"/>
      <c r="D171" s="35"/>
      <c r="E171" s="35"/>
      <c r="F171" t="s">
        <v>1137</v>
      </c>
      <c r="G171" t="s">
        <v>310</v>
      </c>
      <c r="H171" t="s">
        <v>1086</v>
      </c>
      <c r="J171" s="42">
        <v>164</v>
      </c>
      <c r="K171" s="36" t="str">
        <f>F171</f>
        <v>В59-166</v>
      </c>
      <c r="L171" s="36" t="str">
        <f>G171</f>
        <v>154,92</v>
      </c>
      <c r="M171" s="36" t="str">
        <f>$L$2</f>
        <v>87-8(59)</v>
      </c>
      <c r="N171" s="37">
        <f>C171</f>
        <v>0</v>
      </c>
      <c r="O171" s="37">
        <f>D171</f>
        <v>0</v>
      </c>
      <c r="P171" s="37" t="str">
        <f>L171</f>
        <v>154,92</v>
      </c>
      <c r="Q171" s="38">
        <f>P171-R171</f>
        <v>2.0300000000000011</v>
      </c>
      <c r="R171" s="38" t="str">
        <f>H171</f>
        <v>152,89</v>
      </c>
      <c r="S171" s="44"/>
    </row>
    <row r="172" spans="2:19">
      <c r="B172" s="34">
        <v>165</v>
      </c>
      <c r="C172" s="35"/>
      <c r="D172" s="35"/>
      <c r="E172" s="35"/>
      <c r="F172" t="s">
        <v>1136</v>
      </c>
      <c r="G172" t="s">
        <v>733</v>
      </c>
      <c r="H172" t="s">
        <v>1135</v>
      </c>
      <c r="J172" s="42">
        <v>165</v>
      </c>
      <c r="K172" s="36" t="str">
        <f>F172</f>
        <v>В59-167</v>
      </c>
      <c r="L172" s="36" t="str">
        <f>G172</f>
        <v>154,77</v>
      </c>
      <c r="M172" s="36" t="str">
        <f>$L$2</f>
        <v>87-8(59)</v>
      </c>
      <c r="N172" s="37">
        <f>C172</f>
        <v>0</v>
      </c>
      <c r="O172" s="37">
        <f>D172</f>
        <v>0</v>
      </c>
      <c r="P172" s="37" t="str">
        <f>L172</f>
        <v>154,77</v>
      </c>
      <c r="Q172" s="38">
        <f>P172-R172</f>
        <v>1.9900000000000091</v>
      </c>
      <c r="R172" s="38" t="str">
        <f>H172</f>
        <v>152,78</v>
      </c>
      <c r="S172" s="44"/>
    </row>
    <row r="173" spans="2:19">
      <c r="B173" s="34">
        <v>166</v>
      </c>
      <c r="C173" s="35"/>
      <c r="D173" s="35"/>
      <c r="E173" s="35"/>
      <c r="F173" t="s">
        <v>1134</v>
      </c>
      <c r="G173" t="s">
        <v>1133</v>
      </c>
      <c r="H173" t="s">
        <v>1132</v>
      </c>
      <c r="J173" s="42">
        <v>166</v>
      </c>
      <c r="K173" s="36" t="str">
        <f>F173</f>
        <v>В59-168</v>
      </c>
      <c r="L173" s="36" t="str">
        <f>G173</f>
        <v>155,65</v>
      </c>
      <c r="M173" s="36" t="str">
        <f>$L$2</f>
        <v>87-8(59)</v>
      </c>
      <c r="N173" s="37">
        <f>C173</f>
        <v>0</v>
      </c>
      <c r="O173" s="37">
        <f>D173</f>
        <v>0</v>
      </c>
      <c r="P173" s="37" t="str">
        <f>L173</f>
        <v>155,65</v>
      </c>
      <c r="Q173" s="38">
        <f>P173-R173</f>
        <v>1.9800000000000182</v>
      </c>
      <c r="R173" s="38" t="str">
        <f>H173</f>
        <v>153,67</v>
      </c>
      <c r="S173" s="44"/>
    </row>
    <row r="174" spans="2:19">
      <c r="B174" s="34">
        <v>167</v>
      </c>
      <c r="C174" s="35"/>
      <c r="D174" s="35"/>
      <c r="E174" s="35"/>
      <c r="F174" t="s">
        <v>1131</v>
      </c>
      <c r="G174" t="s">
        <v>1109</v>
      </c>
      <c r="H174" t="s">
        <v>1130</v>
      </c>
      <c r="J174" s="42">
        <v>167</v>
      </c>
      <c r="K174" s="36" t="str">
        <f>F174</f>
        <v>В59-169</v>
      </c>
      <c r="L174" s="36" t="str">
        <f>G174</f>
        <v>155,85</v>
      </c>
      <c r="M174" s="36" t="str">
        <f>$L$2</f>
        <v>87-8(59)</v>
      </c>
      <c r="N174" s="37">
        <f>C174</f>
        <v>0</v>
      </c>
      <c r="O174" s="37">
        <f>D174</f>
        <v>0</v>
      </c>
      <c r="P174" s="37" t="str">
        <f>L174</f>
        <v>155,85</v>
      </c>
      <c r="Q174" s="38">
        <f>P174-R174</f>
        <v>2.0099999999999909</v>
      </c>
      <c r="R174" s="38" t="str">
        <f>H174</f>
        <v>153,84</v>
      </c>
      <c r="S174" s="44"/>
    </row>
    <row r="175" spans="2:19">
      <c r="B175" s="34">
        <v>168</v>
      </c>
      <c r="C175" s="35"/>
      <c r="D175" s="35"/>
      <c r="E175" s="35"/>
      <c r="F175" t="s">
        <v>1129</v>
      </c>
      <c r="G175" t="s">
        <v>1128</v>
      </c>
      <c r="H175" t="s">
        <v>1127</v>
      </c>
      <c r="J175" s="42">
        <v>168</v>
      </c>
      <c r="K175" s="36" t="str">
        <f>F175</f>
        <v>В59-170</v>
      </c>
      <c r="L175" s="36" t="str">
        <f>G175</f>
        <v>155,86</v>
      </c>
      <c r="M175" s="36" t="str">
        <f>$L$2</f>
        <v>87-8(59)</v>
      </c>
      <c r="N175" s="37">
        <f>C175</f>
        <v>0</v>
      </c>
      <c r="O175" s="37">
        <f>D175</f>
        <v>0</v>
      </c>
      <c r="P175" s="37" t="str">
        <f>L175</f>
        <v>155,86</v>
      </c>
      <c r="Q175" s="38">
        <f>P175-R175</f>
        <v>2.0800000000000125</v>
      </c>
      <c r="R175" s="38" t="str">
        <f>H175</f>
        <v>153,78</v>
      </c>
      <c r="S175" s="44"/>
    </row>
    <row r="176" spans="2:19">
      <c r="B176" s="34">
        <v>169</v>
      </c>
      <c r="C176" s="35"/>
      <c r="D176" s="35"/>
      <c r="E176" s="35"/>
      <c r="F176" t="s">
        <v>1126</v>
      </c>
      <c r="G176" t="s">
        <v>1125</v>
      </c>
      <c r="H176" t="s">
        <v>1124</v>
      </c>
      <c r="J176" s="42">
        <v>169</v>
      </c>
      <c r="K176" s="36" t="str">
        <f>F176</f>
        <v>В59-171</v>
      </c>
      <c r="L176" s="36" t="str">
        <f>G176</f>
        <v>155,82</v>
      </c>
      <c r="M176" s="36" t="str">
        <f>$L$2</f>
        <v>87-8(59)</v>
      </c>
      <c r="N176" s="37">
        <f>C176</f>
        <v>0</v>
      </c>
      <c r="O176" s="37">
        <f>D176</f>
        <v>0</v>
      </c>
      <c r="P176" s="37" t="str">
        <f>L176</f>
        <v>155,82</v>
      </c>
      <c r="Q176" s="38">
        <f>P176-R176</f>
        <v>2.0900000000000034</v>
      </c>
      <c r="R176" s="38" t="str">
        <f>H176</f>
        <v>153,73</v>
      </c>
      <c r="S176" s="44"/>
    </row>
    <row r="177" spans="2:19">
      <c r="B177" s="34">
        <v>170</v>
      </c>
      <c r="C177" s="35"/>
      <c r="D177" s="35"/>
      <c r="E177" s="35"/>
      <c r="F177" t="s">
        <v>1123</v>
      </c>
      <c r="G177" t="s">
        <v>1122</v>
      </c>
      <c r="H177" t="s">
        <v>1121</v>
      </c>
      <c r="J177" s="42">
        <v>170</v>
      </c>
      <c r="K177" s="36" t="str">
        <f>F177</f>
        <v>В59-172</v>
      </c>
      <c r="L177" s="36" t="str">
        <f>G177</f>
        <v>155,84</v>
      </c>
      <c r="M177" s="36" t="str">
        <f>$L$2</f>
        <v>87-8(59)</v>
      </c>
      <c r="N177" s="37">
        <f>C177</f>
        <v>0</v>
      </c>
      <c r="O177" s="37">
        <f>D177</f>
        <v>0</v>
      </c>
      <c r="P177" s="37" t="str">
        <f>L177</f>
        <v>155,84</v>
      </c>
      <c r="Q177" s="38">
        <f>P177-R177</f>
        <v>2.1299999999999955</v>
      </c>
      <c r="R177" s="38" t="str">
        <f>H177</f>
        <v>153,71</v>
      </c>
      <c r="S177" s="44"/>
    </row>
    <row r="178" spans="2:19">
      <c r="B178" s="34">
        <v>171</v>
      </c>
      <c r="C178" s="35"/>
      <c r="D178" s="35"/>
      <c r="E178" s="35"/>
      <c r="F178" t="s">
        <v>1120</v>
      </c>
      <c r="G178" t="s">
        <v>1119</v>
      </c>
      <c r="H178" t="s">
        <v>691</v>
      </c>
      <c r="J178" s="42">
        <v>171</v>
      </c>
      <c r="K178" s="36" t="str">
        <f>F178</f>
        <v>В59-173</v>
      </c>
      <c r="L178" s="36" t="str">
        <f>G178</f>
        <v>155,78</v>
      </c>
      <c r="M178" s="36" t="str">
        <f>$L$2</f>
        <v>87-8(59)</v>
      </c>
      <c r="N178" s="37">
        <f>C178</f>
        <v>0</v>
      </c>
      <c r="O178" s="37">
        <f>D178</f>
        <v>0</v>
      </c>
      <c r="P178" s="37" t="str">
        <f>L178</f>
        <v>155,78</v>
      </c>
      <c r="Q178" s="38">
        <f>P178-R178</f>
        <v>2.1299999999999955</v>
      </c>
      <c r="R178" s="38" t="str">
        <f>H178</f>
        <v>153,65</v>
      </c>
      <c r="S178" s="44"/>
    </row>
    <row r="179" spans="2:19">
      <c r="B179" s="34">
        <v>172</v>
      </c>
      <c r="C179" s="35"/>
      <c r="D179" s="35"/>
      <c r="E179" s="35"/>
      <c r="F179" t="s">
        <v>1118</v>
      </c>
      <c r="G179" t="s">
        <v>1117</v>
      </c>
      <c r="H179" t="s">
        <v>1116</v>
      </c>
      <c r="J179" s="42">
        <v>172</v>
      </c>
      <c r="K179" s="36" t="str">
        <f>F179</f>
        <v>В59-174</v>
      </c>
      <c r="L179" s="36" t="str">
        <f>G179</f>
        <v>155,57</v>
      </c>
      <c r="M179" s="36" t="str">
        <f>$L$2</f>
        <v>87-8(59)</v>
      </c>
      <c r="N179" s="37">
        <f>C179</f>
        <v>0</v>
      </c>
      <c r="O179" s="37">
        <f>D179</f>
        <v>0</v>
      </c>
      <c r="P179" s="37" t="str">
        <f>L179</f>
        <v>155,57</v>
      </c>
      <c r="Q179" s="38">
        <f>P179-R179</f>
        <v>1.9899999999999807</v>
      </c>
      <c r="R179" s="38" t="str">
        <f>H179</f>
        <v>153,58</v>
      </c>
      <c r="S179" s="44"/>
    </row>
    <row r="180" spans="2:19">
      <c r="B180" s="34">
        <v>173</v>
      </c>
      <c r="C180" s="35"/>
      <c r="D180" s="35"/>
      <c r="E180" s="35"/>
      <c r="F180" t="s">
        <v>1115</v>
      </c>
      <c r="G180" t="s">
        <v>1063</v>
      </c>
      <c r="H180" t="s">
        <v>1114</v>
      </c>
      <c r="J180" s="42">
        <v>173</v>
      </c>
      <c r="K180" s="36" t="str">
        <f>F180</f>
        <v>В59-175</v>
      </c>
      <c r="L180" s="36" t="str">
        <f>G180</f>
        <v>155,55</v>
      </c>
      <c r="M180" s="36" t="str">
        <f>$L$2</f>
        <v>87-8(59)</v>
      </c>
      <c r="N180" s="37">
        <f>C180</f>
        <v>0</v>
      </c>
      <c r="O180" s="37">
        <f>D180</f>
        <v>0</v>
      </c>
      <c r="P180" s="37" t="str">
        <f>L180</f>
        <v>155,55</v>
      </c>
      <c r="Q180" s="38">
        <f>P180-R180</f>
        <v>2</v>
      </c>
      <c r="R180" s="38" t="str">
        <f>H180</f>
        <v>153,55</v>
      </c>
      <c r="S180" s="44"/>
    </row>
    <row r="181" spans="2:19">
      <c r="B181" s="34">
        <v>174</v>
      </c>
      <c r="C181" s="35"/>
      <c r="D181" s="35"/>
      <c r="E181" s="35"/>
      <c r="F181" t="s">
        <v>1113</v>
      </c>
      <c r="G181" t="s">
        <v>1112</v>
      </c>
      <c r="H181" t="s">
        <v>1111</v>
      </c>
      <c r="J181" s="42">
        <v>174</v>
      </c>
      <c r="K181" s="36" t="str">
        <f>F181</f>
        <v>В59-176</v>
      </c>
      <c r="L181" s="36" t="str">
        <f>G181</f>
        <v>155,53</v>
      </c>
      <c r="M181" s="36" t="str">
        <f>$L$2</f>
        <v>87-8(59)</v>
      </c>
      <c r="N181" s="37">
        <f>C181</f>
        <v>0</v>
      </c>
      <c r="O181" s="37">
        <f>D181</f>
        <v>0</v>
      </c>
      <c r="P181" s="37" t="str">
        <f>L181</f>
        <v>155,53</v>
      </c>
      <c r="Q181" s="38">
        <f>P181-R181</f>
        <v>2.0300000000000011</v>
      </c>
      <c r="R181" s="38" t="str">
        <f>H181</f>
        <v>153,50</v>
      </c>
      <c r="S181" s="44"/>
    </row>
    <row r="182" spans="2:19">
      <c r="B182" s="34">
        <v>175</v>
      </c>
      <c r="C182" s="35"/>
      <c r="D182" s="35"/>
      <c r="E182" s="35"/>
      <c r="F182" t="s">
        <v>1110</v>
      </c>
      <c r="G182" t="s">
        <v>348</v>
      </c>
      <c r="H182" t="s">
        <v>1109</v>
      </c>
      <c r="J182" s="42">
        <v>175</v>
      </c>
      <c r="K182" s="36" t="str">
        <f>F182</f>
        <v>В59-177</v>
      </c>
      <c r="L182" s="36" t="str">
        <f>G182</f>
        <v>157,62</v>
      </c>
      <c r="M182" s="36" t="str">
        <f>$L$2</f>
        <v>87-8(59)</v>
      </c>
      <c r="N182" s="37">
        <f>C182</f>
        <v>0</v>
      </c>
      <c r="O182" s="37">
        <f>D182</f>
        <v>0</v>
      </c>
      <c r="P182" s="37" t="str">
        <f>L182</f>
        <v>157,62</v>
      </c>
      <c r="Q182" s="38">
        <f>P182-R182</f>
        <v>1.7700000000000102</v>
      </c>
      <c r="R182" s="38" t="str">
        <f>H182</f>
        <v>155,85</v>
      </c>
      <c r="S182" s="44"/>
    </row>
    <row r="183" spans="2:19">
      <c r="B183" s="34">
        <v>176</v>
      </c>
      <c r="C183" s="35"/>
      <c r="D183" s="35"/>
      <c r="E183" s="35"/>
      <c r="F183" t="s">
        <v>1108</v>
      </c>
      <c r="G183" t="s">
        <v>456</v>
      </c>
      <c r="H183" t="s">
        <v>1107</v>
      </c>
      <c r="J183" s="42">
        <v>176</v>
      </c>
      <c r="K183" s="36" t="str">
        <f>F183</f>
        <v>В59-178</v>
      </c>
      <c r="L183" s="36" t="str">
        <f>G183</f>
        <v>158,16</v>
      </c>
      <c r="M183" s="36" t="str">
        <f>$L$2</f>
        <v>87-8(59)</v>
      </c>
      <c r="N183" s="37">
        <f>C183</f>
        <v>0</v>
      </c>
      <c r="O183" s="37">
        <f>D183</f>
        <v>0</v>
      </c>
      <c r="P183" s="37" t="str">
        <f>L183</f>
        <v>158,16</v>
      </c>
      <c r="Q183" s="38">
        <f>P183-R183</f>
        <v>2.2299999999999898</v>
      </c>
      <c r="R183" s="38" t="str">
        <f>H183</f>
        <v>155,93</v>
      </c>
      <c r="S183" s="44"/>
    </row>
    <row r="184" spans="2:19">
      <c r="B184" s="34">
        <v>177</v>
      </c>
      <c r="C184" s="35"/>
      <c r="D184" s="35"/>
      <c r="E184" s="35"/>
      <c r="F184" t="s">
        <v>1106</v>
      </c>
      <c r="G184" t="s">
        <v>338</v>
      </c>
      <c r="H184" t="s">
        <v>284</v>
      </c>
      <c r="J184" s="42">
        <v>177</v>
      </c>
      <c r="K184" s="36" t="str">
        <f>F184</f>
        <v>В59-179</v>
      </c>
      <c r="L184" s="36" t="str">
        <f>G184</f>
        <v>158,39</v>
      </c>
      <c r="M184" s="36" t="str">
        <f>$L$2</f>
        <v>87-8(59)</v>
      </c>
      <c r="N184" s="37">
        <f>C184</f>
        <v>0</v>
      </c>
      <c r="O184" s="37">
        <f>D184</f>
        <v>0</v>
      </c>
      <c r="P184" s="37" t="str">
        <f>L184</f>
        <v>158,39</v>
      </c>
      <c r="Q184" s="38">
        <f>P184-R184</f>
        <v>1.9399999999999977</v>
      </c>
      <c r="R184" s="38" t="str">
        <f>H184</f>
        <v>156,45</v>
      </c>
      <c r="S184" s="44"/>
    </row>
    <row r="185" spans="2:19">
      <c r="B185" s="34">
        <v>178</v>
      </c>
      <c r="C185" s="35"/>
      <c r="D185" s="35"/>
      <c r="E185" s="35"/>
      <c r="F185" t="s">
        <v>1105</v>
      </c>
      <c r="G185" t="s">
        <v>1104</v>
      </c>
      <c r="H185" t="s">
        <v>1103</v>
      </c>
      <c r="J185" s="42">
        <v>178</v>
      </c>
      <c r="K185" s="36" t="str">
        <f>F185</f>
        <v>В59-180</v>
      </c>
      <c r="L185" s="36" t="str">
        <f>G185</f>
        <v>157,99</v>
      </c>
      <c r="M185" s="36" t="str">
        <f>$L$2</f>
        <v>87-8(59)</v>
      </c>
      <c r="N185" s="37">
        <f>C185</f>
        <v>0</v>
      </c>
      <c r="O185" s="37">
        <f>D185</f>
        <v>0</v>
      </c>
      <c r="P185" s="37" t="str">
        <f>L185</f>
        <v>157,99</v>
      </c>
      <c r="Q185" s="38">
        <f>P185-R185</f>
        <v>1.5200000000000102</v>
      </c>
      <c r="R185" s="38" t="str">
        <f>H185</f>
        <v>156,47</v>
      </c>
      <c r="S185" s="44"/>
    </row>
    <row r="186" spans="2:19">
      <c r="B186" s="34">
        <v>179</v>
      </c>
      <c r="C186" s="35"/>
      <c r="D186" s="35"/>
      <c r="E186" s="35"/>
      <c r="F186" t="s">
        <v>1102</v>
      </c>
      <c r="G186" t="s">
        <v>1101</v>
      </c>
      <c r="H186" t="s">
        <v>1100</v>
      </c>
      <c r="J186" s="42">
        <v>179</v>
      </c>
      <c r="K186" s="36" t="str">
        <f>F186</f>
        <v>В59-181</v>
      </c>
      <c r="L186" s="36" t="str">
        <f>G186</f>
        <v>157,25</v>
      </c>
      <c r="M186" s="36" t="str">
        <f>$L$2</f>
        <v>87-8(59)</v>
      </c>
      <c r="N186" s="37">
        <f>C186</f>
        <v>0</v>
      </c>
      <c r="O186" s="37">
        <f>D186</f>
        <v>0</v>
      </c>
      <c r="P186" s="37" t="str">
        <f>L186</f>
        <v>157,25</v>
      </c>
      <c r="Q186" s="38">
        <f>P186-R186</f>
        <v>1.9099999999999966</v>
      </c>
      <c r="R186" s="38" t="str">
        <f>H186</f>
        <v>155,34</v>
      </c>
      <c r="S186" s="44"/>
    </row>
    <row r="187" spans="2:19">
      <c r="B187" s="34">
        <v>180</v>
      </c>
      <c r="C187" s="35"/>
      <c r="D187" s="35"/>
      <c r="E187" s="35"/>
      <c r="F187" t="s">
        <v>1099</v>
      </c>
      <c r="G187" t="s">
        <v>284</v>
      </c>
      <c r="H187" t="s">
        <v>1098</v>
      </c>
      <c r="J187" s="42">
        <v>180</v>
      </c>
      <c r="K187" s="36" t="str">
        <f>F187</f>
        <v>В59-182</v>
      </c>
      <c r="L187" s="36" t="str">
        <f>G187</f>
        <v>156,45</v>
      </c>
      <c r="M187" s="36" t="str">
        <f>$L$2</f>
        <v>87-8(59)</v>
      </c>
      <c r="N187" s="37">
        <f>C187</f>
        <v>0</v>
      </c>
      <c r="O187" s="37">
        <f>D187</f>
        <v>0</v>
      </c>
      <c r="P187" s="37" t="str">
        <f>L187</f>
        <v>156,45</v>
      </c>
      <c r="Q187" s="38">
        <f>P187-R187</f>
        <v>2.6999999999999886</v>
      </c>
      <c r="R187" s="38" t="str">
        <f>H187</f>
        <v>153,75</v>
      </c>
      <c r="S187" s="44"/>
    </row>
    <row r="188" spans="2:19">
      <c r="B188" s="34">
        <v>181</v>
      </c>
      <c r="C188" s="35"/>
      <c r="D188" s="35"/>
      <c r="E188" s="35"/>
      <c r="F188" t="s">
        <v>1097</v>
      </c>
      <c r="G188" t="s">
        <v>1096</v>
      </c>
      <c r="H188" t="s">
        <v>1095</v>
      </c>
      <c r="J188" s="42">
        <v>181</v>
      </c>
      <c r="K188" s="36" t="str">
        <f>F188</f>
        <v>В59-183</v>
      </c>
      <c r="L188" s="36" t="str">
        <f>G188</f>
        <v>154,39</v>
      </c>
      <c r="M188" s="36" t="str">
        <f>$L$2</f>
        <v>87-8(59)</v>
      </c>
      <c r="N188" s="37">
        <f>C188</f>
        <v>0</v>
      </c>
      <c r="O188" s="37">
        <f>D188</f>
        <v>0</v>
      </c>
      <c r="P188" s="37" t="str">
        <f>L188</f>
        <v>154,39</v>
      </c>
      <c r="Q188" s="38">
        <f>P188-R188</f>
        <v>1.839999999999975</v>
      </c>
      <c r="R188" s="38" t="str">
        <f>H188</f>
        <v>152,55</v>
      </c>
      <c r="S188" s="44"/>
    </row>
    <row r="189" spans="2:19">
      <c r="B189" s="34">
        <v>182</v>
      </c>
      <c r="C189" s="35"/>
      <c r="D189" s="35"/>
      <c r="E189" s="35"/>
      <c r="F189" t="s">
        <v>1094</v>
      </c>
      <c r="G189" t="s">
        <v>727</v>
      </c>
      <c r="H189" t="s">
        <v>1093</v>
      </c>
      <c r="J189" s="42">
        <v>182</v>
      </c>
      <c r="K189" s="36" t="str">
        <f>F189</f>
        <v>В59-184</v>
      </c>
      <c r="L189" s="36" t="str">
        <f>G189</f>
        <v>154,47</v>
      </c>
      <c r="M189" s="36" t="str">
        <f>$L$2</f>
        <v>87-8(59)</v>
      </c>
      <c r="N189" s="37">
        <f>C189</f>
        <v>0</v>
      </c>
      <c r="O189" s="37">
        <f>D189</f>
        <v>0</v>
      </c>
      <c r="P189" s="37" t="str">
        <f>L189</f>
        <v>154,47</v>
      </c>
      <c r="Q189" s="38">
        <f>P189-R189</f>
        <v>1.8799999999999955</v>
      </c>
      <c r="R189" s="38" t="str">
        <f>H189</f>
        <v>152,59</v>
      </c>
      <c r="S189" s="44"/>
    </row>
    <row r="190" spans="2:19">
      <c r="B190" s="34">
        <v>183</v>
      </c>
      <c r="C190" s="35"/>
      <c r="D190" s="35"/>
      <c r="E190" s="35"/>
      <c r="F190" t="s">
        <v>1092</v>
      </c>
      <c r="G190" t="s">
        <v>1091</v>
      </c>
      <c r="H190" t="s">
        <v>1053</v>
      </c>
      <c r="J190" s="42">
        <v>183</v>
      </c>
      <c r="K190" s="36" t="str">
        <f>F190</f>
        <v>В59-185</v>
      </c>
      <c r="L190" s="36" t="str">
        <f>G190</f>
        <v>154,48</v>
      </c>
      <c r="M190" s="36" t="str">
        <f>$L$2</f>
        <v>87-8(59)</v>
      </c>
      <c r="N190" s="37">
        <f>C190</f>
        <v>0</v>
      </c>
      <c r="O190" s="37">
        <f>D190</f>
        <v>0</v>
      </c>
      <c r="P190" s="37" t="str">
        <f>L190</f>
        <v>154,48</v>
      </c>
      <c r="Q190" s="38">
        <f>P190-R190</f>
        <v>1.8599999999999852</v>
      </c>
      <c r="R190" s="38" t="str">
        <f>H190</f>
        <v>152,62</v>
      </c>
      <c r="S190" s="44"/>
    </row>
    <row r="191" spans="2:19">
      <c r="B191" s="34">
        <v>184</v>
      </c>
      <c r="C191" s="35"/>
      <c r="D191" s="35"/>
      <c r="E191" s="35"/>
      <c r="F191" t="s">
        <v>1090</v>
      </c>
      <c r="G191" t="s">
        <v>1089</v>
      </c>
      <c r="H191" t="s">
        <v>1088</v>
      </c>
      <c r="J191" s="42">
        <v>184</v>
      </c>
      <c r="K191" s="36" t="str">
        <f>F191</f>
        <v>В59-186</v>
      </c>
      <c r="L191" s="36" t="str">
        <f>G191</f>
        <v>154,46</v>
      </c>
      <c r="M191" s="36" t="str">
        <f>$L$2</f>
        <v>87-8(59)</v>
      </c>
      <c r="N191" s="37">
        <f>C191</f>
        <v>0</v>
      </c>
      <c r="O191" s="37">
        <f>D191</f>
        <v>0</v>
      </c>
      <c r="P191" s="37" t="str">
        <f>L191</f>
        <v>154,46</v>
      </c>
      <c r="Q191" s="38">
        <f>P191-R191</f>
        <v>1.8000000000000114</v>
      </c>
      <c r="R191" s="38" t="str">
        <f>H191</f>
        <v>152,66</v>
      </c>
      <c r="S191" s="44"/>
    </row>
    <row r="192" spans="2:19">
      <c r="B192" s="34">
        <v>185</v>
      </c>
      <c r="C192" s="35"/>
      <c r="D192" s="35"/>
      <c r="E192" s="35"/>
      <c r="F192" t="s">
        <v>1087</v>
      </c>
      <c r="G192" t="s">
        <v>302</v>
      </c>
      <c r="H192" t="s">
        <v>1086</v>
      </c>
      <c r="J192" s="42">
        <v>185</v>
      </c>
      <c r="K192" s="36" t="str">
        <f>F192</f>
        <v>В59-187</v>
      </c>
      <c r="L192" s="36" t="str">
        <f>G192</f>
        <v>154,76</v>
      </c>
      <c r="M192" s="36" t="str">
        <f>$L$2</f>
        <v>87-8(59)</v>
      </c>
      <c r="N192" s="37">
        <f>C192</f>
        <v>0</v>
      </c>
      <c r="O192" s="37">
        <f>D192</f>
        <v>0</v>
      </c>
      <c r="P192" s="37" t="str">
        <f>L192</f>
        <v>154,76</v>
      </c>
      <c r="Q192" s="38">
        <f>P192-R192</f>
        <v>1.8700000000000045</v>
      </c>
      <c r="R192" s="38" t="str">
        <f>H192</f>
        <v>152,89</v>
      </c>
      <c r="S192" s="44"/>
    </row>
    <row r="193" spans="2:19">
      <c r="B193" s="34">
        <v>186</v>
      </c>
      <c r="C193" s="35"/>
      <c r="D193" s="35"/>
      <c r="E193" s="35"/>
      <c r="F193" t="s">
        <v>1085</v>
      </c>
      <c r="G193" t="s">
        <v>1084</v>
      </c>
      <c r="H193" t="s">
        <v>1083</v>
      </c>
      <c r="J193" s="42">
        <v>186</v>
      </c>
      <c r="K193" s="36" t="str">
        <f>F193</f>
        <v>В59-188</v>
      </c>
      <c r="L193" s="36" t="str">
        <f>G193</f>
        <v>154,72</v>
      </c>
      <c r="M193" s="36" t="str">
        <f>$L$2</f>
        <v>87-8(59)</v>
      </c>
      <c r="N193" s="37">
        <f>C193</f>
        <v>0</v>
      </c>
      <c r="O193" s="37">
        <f>D193</f>
        <v>0</v>
      </c>
      <c r="P193" s="37" t="str">
        <f>L193</f>
        <v>154,72</v>
      </c>
      <c r="Q193" s="38">
        <f>P193-R193</f>
        <v>9.9999999999994316E-2</v>
      </c>
      <c r="R193" s="38" t="str">
        <f>H193</f>
        <v>154,62</v>
      </c>
      <c r="S193" s="44"/>
    </row>
    <row r="194" spans="2:19">
      <c r="B194" s="34">
        <v>187</v>
      </c>
      <c r="C194" s="35"/>
      <c r="D194" s="35"/>
      <c r="E194" s="35"/>
      <c r="F194" t="s">
        <v>1082</v>
      </c>
      <c r="G194" t="s">
        <v>1081</v>
      </c>
      <c r="H194" t="s">
        <v>1080</v>
      </c>
      <c r="J194" s="42">
        <v>187</v>
      </c>
      <c r="K194" s="36" t="str">
        <f>F194</f>
        <v>В59-189</v>
      </c>
      <c r="L194" s="36" t="str">
        <f>G194</f>
        <v>154,98</v>
      </c>
      <c r="M194" s="36" t="str">
        <f>$L$2</f>
        <v>87-8(59)</v>
      </c>
      <c r="N194" s="37">
        <f>C194</f>
        <v>0</v>
      </c>
      <c r="O194" s="37">
        <f>D194</f>
        <v>0</v>
      </c>
      <c r="P194" s="37" t="str">
        <f>L194</f>
        <v>154,98</v>
      </c>
      <c r="Q194" s="38">
        <f>P194-R194</f>
        <v>1.7999999999999829</v>
      </c>
      <c r="R194" s="38" t="str">
        <f>H194</f>
        <v>153,18</v>
      </c>
      <c r="S194" s="44"/>
    </row>
    <row r="195" spans="2:19">
      <c r="B195" s="34">
        <v>188</v>
      </c>
      <c r="C195" s="35"/>
      <c r="D195" s="35"/>
      <c r="E195" s="35"/>
      <c r="F195" t="s">
        <v>1079</v>
      </c>
      <c r="G195" t="s">
        <v>1078</v>
      </c>
      <c r="J195" s="42">
        <v>188</v>
      </c>
      <c r="K195" s="36" t="str">
        <f>F195</f>
        <v>В59-190</v>
      </c>
      <c r="L195" s="36" t="str">
        <f>G195</f>
        <v>155,08</v>
      </c>
      <c r="M195" s="36" t="str">
        <f>$L$2</f>
        <v>87-8(59)</v>
      </c>
      <c r="N195" s="37">
        <f>C195</f>
        <v>0</v>
      </c>
      <c r="O195" s="37">
        <f>D195</f>
        <v>0</v>
      </c>
      <c r="P195" s="37" t="str">
        <f>L195</f>
        <v>155,08</v>
      </c>
      <c r="Q195" s="38">
        <f>P195-R195</f>
        <v>155.08000000000001</v>
      </c>
      <c r="R195" s="38">
        <f>H195</f>
        <v>0</v>
      </c>
      <c r="S195" s="44"/>
    </row>
    <row r="196" spans="2:19">
      <c r="B196" s="34">
        <v>189</v>
      </c>
      <c r="C196" s="35"/>
      <c r="D196" s="35"/>
      <c r="E196" s="35"/>
      <c r="F196" t="s">
        <v>1077</v>
      </c>
      <c r="G196" t="s">
        <v>1076</v>
      </c>
      <c r="H196" t="s">
        <v>1075</v>
      </c>
      <c r="J196" s="42">
        <v>189</v>
      </c>
      <c r="K196" s="36" t="str">
        <f>F196</f>
        <v>В59-191</v>
      </c>
      <c r="L196" s="36" t="str">
        <f>G196</f>
        <v>155,13</v>
      </c>
      <c r="M196" s="36" t="str">
        <f>$L$2</f>
        <v>87-8(59)</v>
      </c>
      <c r="N196" s="37">
        <f>C196</f>
        <v>0</v>
      </c>
      <c r="O196" s="37">
        <f>D196</f>
        <v>0</v>
      </c>
      <c r="P196" s="37" t="str">
        <f>L196</f>
        <v>155,13</v>
      </c>
      <c r="Q196" s="38">
        <f>P196-R196</f>
        <v>1.8199999999999932</v>
      </c>
      <c r="R196" s="38" t="str">
        <f>H196</f>
        <v>153,31</v>
      </c>
      <c r="S196" s="44"/>
    </row>
    <row r="197" spans="2:19">
      <c r="B197" s="34">
        <v>190</v>
      </c>
      <c r="C197" s="35"/>
      <c r="D197" s="35"/>
      <c r="E197" s="35"/>
      <c r="F197" t="s">
        <v>1074</v>
      </c>
      <c r="G197" t="s">
        <v>1073</v>
      </c>
      <c r="H197" t="s">
        <v>1072</v>
      </c>
      <c r="J197" s="42">
        <v>190</v>
      </c>
      <c r="K197" s="36" t="str">
        <f>F197</f>
        <v>В59-192</v>
      </c>
      <c r="L197" s="36" t="str">
        <f>G197</f>
        <v>155,18</v>
      </c>
      <c r="M197" s="36" t="str">
        <f>$L$2</f>
        <v>87-8(59)</v>
      </c>
      <c r="N197" s="37">
        <f>C197</f>
        <v>0</v>
      </c>
      <c r="O197" s="37">
        <f>D197</f>
        <v>0</v>
      </c>
      <c r="P197" s="37" t="str">
        <f>L197</f>
        <v>155,18</v>
      </c>
      <c r="Q197" s="38">
        <f>P197-R197</f>
        <v>1.8100000000000023</v>
      </c>
      <c r="R197" s="38" t="str">
        <f>H197</f>
        <v>153,37</v>
      </c>
      <c r="S197" s="44"/>
    </row>
    <row r="198" spans="2:19">
      <c r="B198" s="34">
        <v>191</v>
      </c>
      <c r="C198" s="35"/>
      <c r="D198" s="35"/>
      <c r="E198" s="35"/>
      <c r="F198" t="s">
        <v>1071</v>
      </c>
      <c r="G198" t="s">
        <v>565</v>
      </c>
      <c r="H198" t="s">
        <v>1070</v>
      </c>
      <c r="J198" s="42">
        <v>191</v>
      </c>
      <c r="K198" s="36" t="str">
        <f>F198</f>
        <v>В59-193</v>
      </c>
      <c r="L198" s="36" t="str">
        <f>G198</f>
        <v>155,24</v>
      </c>
      <c r="M198" s="36" t="str">
        <f>$L$2</f>
        <v>87-8(59)</v>
      </c>
      <c r="N198" s="37">
        <f>C198</f>
        <v>0</v>
      </c>
      <c r="O198" s="37">
        <f>D198</f>
        <v>0</v>
      </c>
      <c r="P198" s="37" t="str">
        <f>L198</f>
        <v>155,24</v>
      </c>
      <c r="Q198" s="38">
        <f>P198-R198</f>
        <v>1.8600000000000136</v>
      </c>
      <c r="R198" s="38" t="str">
        <f>H198</f>
        <v>153,38</v>
      </c>
      <c r="S198" s="44"/>
    </row>
    <row r="199" spans="2:19">
      <c r="B199" s="34">
        <v>192</v>
      </c>
      <c r="C199" s="35"/>
      <c r="D199" s="35"/>
      <c r="E199" s="35"/>
      <c r="F199" t="s">
        <v>1069</v>
      </c>
      <c r="G199" t="s">
        <v>232</v>
      </c>
      <c r="H199" t="s">
        <v>1068</v>
      </c>
      <c r="J199" s="42">
        <v>192</v>
      </c>
      <c r="K199" s="36" t="str">
        <f>F199</f>
        <v>В59-194</v>
      </c>
      <c r="L199" s="36" t="str">
        <f>G199</f>
        <v>155,38</v>
      </c>
      <c r="M199" s="36" t="str">
        <f>$L$2</f>
        <v>87-8(59)</v>
      </c>
      <c r="N199" s="37">
        <f>C199</f>
        <v>0</v>
      </c>
      <c r="O199" s="37">
        <f>D199</f>
        <v>0</v>
      </c>
      <c r="P199" s="37" t="str">
        <f>L199</f>
        <v>155,38</v>
      </c>
      <c r="Q199" s="38">
        <f>P199-R199</f>
        <v>1.9900000000000091</v>
      </c>
      <c r="R199" s="38" t="str">
        <f>H199</f>
        <v>153,39</v>
      </c>
      <c r="S199" s="44"/>
    </row>
    <row r="200" spans="2:19">
      <c r="B200" s="34">
        <v>193</v>
      </c>
      <c r="C200" s="35"/>
      <c r="D200" s="35"/>
      <c r="E200" s="35"/>
      <c r="F200" t="s">
        <v>1067</v>
      </c>
      <c r="G200" t="s">
        <v>1066</v>
      </c>
      <c r="H200" t="s">
        <v>1065</v>
      </c>
      <c r="J200" s="42">
        <v>193</v>
      </c>
      <c r="K200" s="36" t="str">
        <f>F200</f>
        <v>В59-195</v>
      </c>
      <c r="L200" s="36" t="str">
        <f>G200</f>
        <v>155,46</v>
      </c>
      <c r="M200" s="36" t="str">
        <f>$L$2</f>
        <v>87-8(59)</v>
      </c>
      <c r="N200" s="37">
        <f>C200</f>
        <v>0</v>
      </c>
      <c r="O200" s="37">
        <f>D200</f>
        <v>0</v>
      </c>
      <c r="P200" s="37" t="str">
        <f>L200</f>
        <v>155,46</v>
      </c>
      <c r="Q200" s="38">
        <f>P200-R200</f>
        <v>2.0600000000000023</v>
      </c>
      <c r="R200" s="38" t="str">
        <f>H200</f>
        <v>153,40</v>
      </c>
      <c r="S200" s="44"/>
    </row>
    <row r="201" spans="2:19">
      <c r="B201" s="34">
        <v>194</v>
      </c>
      <c r="C201" s="35"/>
      <c r="D201" s="35"/>
      <c r="E201" s="35"/>
      <c r="F201" t="s">
        <v>1064</v>
      </c>
      <c r="G201" t="s">
        <v>1063</v>
      </c>
      <c r="H201" t="s">
        <v>238</v>
      </c>
      <c r="J201" s="42">
        <v>194</v>
      </c>
      <c r="K201" s="36" t="str">
        <f>F201</f>
        <v>В59-196</v>
      </c>
      <c r="L201" s="36" t="str">
        <f>G201</f>
        <v>155,55</v>
      </c>
      <c r="M201" s="36" t="str">
        <f>$L$2</f>
        <v>87-8(59)</v>
      </c>
      <c r="N201" s="37">
        <f>C201</f>
        <v>0</v>
      </c>
      <c r="O201" s="37">
        <f>D201</f>
        <v>0</v>
      </c>
      <c r="P201" s="37" t="str">
        <f>L201</f>
        <v>155,55</v>
      </c>
      <c r="Q201" s="38">
        <f>P201-R201</f>
        <v>2.1200000000000045</v>
      </c>
      <c r="R201" s="38" t="str">
        <f>H201</f>
        <v>153,43</v>
      </c>
      <c r="S201" s="44"/>
    </row>
    <row r="202" spans="2:19">
      <c r="B202" s="34">
        <v>195</v>
      </c>
      <c r="C202" s="35"/>
      <c r="D202" s="35"/>
      <c r="E202" s="35"/>
      <c r="F202" t="s">
        <v>1062</v>
      </c>
      <c r="G202" t="s">
        <v>1061</v>
      </c>
      <c r="H202" t="s">
        <v>1060</v>
      </c>
      <c r="J202" s="42">
        <v>195</v>
      </c>
      <c r="K202" s="36" t="str">
        <f>F202</f>
        <v>В59-197</v>
      </c>
      <c r="L202" s="36" t="str">
        <f>G202</f>
        <v>153,14</v>
      </c>
      <c r="M202" s="36" t="str">
        <f>$L$2</f>
        <v>87-8(59)</v>
      </c>
      <c r="N202" s="37">
        <f>C202</f>
        <v>0</v>
      </c>
      <c r="O202" s="37">
        <f>D202</f>
        <v>0</v>
      </c>
      <c r="P202" s="37" t="str">
        <f>L202</f>
        <v>153,14</v>
      </c>
      <c r="Q202" s="38">
        <f>P202-R202</f>
        <v>1.7299999999999898</v>
      </c>
      <c r="R202" s="38" t="str">
        <f>H202</f>
        <v>151,41</v>
      </c>
      <c r="S202" s="44"/>
    </row>
    <row r="203" spans="2:19">
      <c r="B203" s="34">
        <v>196</v>
      </c>
      <c r="C203" s="35"/>
      <c r="D203" s="35"/>
      <c r="E203" s="35"/>
      <c r="F203" t="s">
        <v>1059</v>
      </c>
      <c r="G203" t="s">
        <v>1058</v>
      </c>
      <c r="J203" s="42">
        <v>196</v>
      </c>
      <c r="K203" s="36" t="str">
        <f>F203</f>
        <v>В59-198</v>
      </c>
      <c r="L203" s="36" t="str">
        <f>G203</f>
        <v>154,10</v>
      </c>
      <c r="M203" s="36" t="str">
        <f>$L$2</f>
        <v>87-8(59)</v>
      </c>
      <c r="N203" s="37">
        <f>C203</f>
        <v>0</v>
      </c>
      <c r="O203" s="37">
        <f>D203</f>
        <v>0</v>
      </c>
      <c r="P203" s="37" t="str">
        <f>L203</f>
        <v>154,10</v>
      </c>
      <c r="Q203" s="38">
        <f>P203-R203</f>
        <v>154.1</v>
      </c>
      <c r="R203" s="38">
        <f>H203</f>
        <v>0</v>
      </c>
      <c r="S203" s="44"/>
    </row>
    <row r="204" spans="2:19">
      <c r="B204" s="34">
        <v>197</v>
      </c>
      <c r="C204" s="35"/>
      <c r="D204" s="35"/>
      <c r="E204" s="35"/>
      <c r="F204" t="s">
        <v>1057</v>
      </c>
      <c r="G204" t="s">
        <v>1056</v>
      </c>
      <c r="H204" t="s">
        <v>1055</v>
      </c>
      <c r="J204" s="42">
        <v>197</v>
      </c>
      <c r="K204" s="36" t="str">
        <f>F204</f>
        <v>В59-199</v>
      </c>
      <c r="L204" s="36" t="str">
        <f>G204</f>
        <v>153,09</v>
      </c>
      <c r="M204" s="36" t="str">
        <f>$L$2</f>
        <v>87-8(59)</v>
      </c>
      <c r="N204" s="37">
        <f>C204</f>
        <v>0</v>
      </c>
      <c r="O204" s="37">
        <f>D204</f>
        <v>0</v>
      </c>
      <c r="P204" s="37" t="str">
        <f>L204</f>
        <v>153,09</v>
      </c>
      <c r="Q204" s="38">
        <f>P204-R204</f>
        <v>2.4099999999999966</v>
      </c>
      <c r="R204" s="38" t="str">
        <f>H204</f>
        <v>150,68</v>
      </c>
      <c r="S204" s="44"/>
    </row>
    <row r="205" spans="2:19">
      <c r="B205" s="34">
        <v>198</v>
      </c>
      <c r="C205" s="35"/>
      <c r="D205" s="35"/>
      <c r="E205" s="35"/>
      <c r="F205" t="s">
        <v>1054</v>
      </c>
      <c r="G205" t="s">
        <v>1053</v>
      </c>
      <c r="H205" t="s">
        <v>1052</v>
      </c>
      <c r="J205" s="42">
        <v>198</v>
      </c>
      <c r="K205" s="36" t="str">
        <f>F205</f>
        <v>В59-200</v>
      </c>
      <c r="L205" s="36" t="str">
        <f>G205</f>
        <v>152,62</v>
      </c>
      <c r="M205" s="36" t="str">
        <f>$L$2</f>
        <v>87-8(59)</v>
      </c>
      <c r="N205" s="37">
        <f>C205</f>
        <v>0</v>
      </c>
      <c r="O205" s="37">
        <f>D205</f>
        <v>0</v>
      </c>
      <c r="P205" s="37" t="str">
        <f>L205</f>
        <v>152,62</v>
      </c>
      <c r="Q205" s="38">
        <f>P205-R205</f>
        <v>2.3900000000000148</v>
      </c>
      <c r="R205" s="38" t="str">
        <f>H205</f>
        <v>150,23</v>
      </c>
      <c r="S205" s="44"/>
    </row>
    <row r="206" spans="2:19">
      <c r="B206" s="34">
        <v>199</v>
      </c>
      <c r="C206" s="35"/>
      <c r="D206" s="35"/>
      <c r="E206" s="35"/>
      <c r="F206" t="s">
        <v>1051</v>
      </c>
      <c r="G206" t="s">
        <v>1050</v>
      </c>
      <c r="H206" t="s">
        <v>1049</v>
      </c>
      <c r="J206" s="42">
        <v>199</v>
      </c>
      <c r="K206" s="36" t="str">
        <f>F206</f>
        <v>В59-201</v>
      </c>
      <c r="L206" s="36" t="str">
        <f>G206</f>
        <v>152,12</v>
      </c>
      <c r="M206" s="36" t="str">
        <f>$L$2</f>
        <v>87-8(59)</v>
      </c>
      <c r="N206" s="37">
        <f>C206</f>
        <v>0</v>
      </c>
      <c r="O206" s="37">
        <f>D206</f>
        <v>0</v>
      </c>
      <c r="P206" s="37" t="str">
        <f>L206</f>
        <v>152,12</v>
      </c>
      <c r="Q206" s="38">
        <f>P206-R206</f>
        <v>1.6100000000000136</v>
      </c>
      <c r="R206" s="38" t="str">
        <f>H206</f>
        <v>150,51</v>
      </c>
      <c r="S206" s="44"/>
    </row>
    <row r="207" spans="2:19">
      <c r="B207" s="34">
        <v>200</v>
      </c>
      <c r="C207" s="35"/>
      <c r="D207" s="35"/>
      <c r="E207" s="35"/>
      <c r="F207" t="s">
        <v>1048</v>
      </c>
      <c r="G207" t="s">
        <v>1047</v>
      </c>
      <c r="H207" t="s">
        <v>1046</v>
      </c>
      <c r="I207" s="45"/>
      <c r="J207" s="42">
        <v>200</v>
      </c>
      <c r="K207" s="36" t="str">
        <f>F207</f>
        <v>В59-202</v>
      </c>
      <c r="L207" s="36" t="str">
        <f>G207</f>
        <v>151,93</v>
      </c>
      <c r="M207" s="36" t="str">
        <f>$L$2</f>
        <v>87-8(59)</v>
      </c>
      <c r="N207" s="37">
        <f>C207</f>
        <v>0</v>
      </c>
      <c r="O207" s="37">
        <f>D207</f>
        <v>0</v>
      </c>
      <c r="P207" s="37" t="str">
        <f>L207</f>
        <v>151,93</v>
      </c>
      <c r="Q207" s="38">
        <f>P207-R207</f>
        <v>1.9800000000000182</v>
      </c>
      <c r="R207" s="38" t="str">
        <f>H207</f>
        <v>149,95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B6:H6"/>
    <mergeCell ref="P6:P7"/>
    <mergeCell ref="Q6:Q7"/>
    <mergeCell ref="R6:R7"/>
    <mergeCell ref="N6:O6"/>
    <mergeCell ref="J6:J7"/>
    <mergeCell ref="K6:K7"/>
    <mergeCell ref="L6:L7"/>
    <mergeCell ref="M6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workbookViewId="0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388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81" t="s">
        <v>28</v>
      </c>
      <c r="C6" s="82"/>
      <c r="D6" s="82"/>
      <c r="E6" s="82"/>
      <c r="F6" s="82"/>
      <c r="G6" s="82"/>
      <c r="H6" s="83"/>
      <c r="J6" s="84" t="s">
        <v>29</v>
      </c>
      <c r="K6" s="79" t="s">
        <v>0</v>
      </c>
      <c r="L6" s="86" t="s">
        <v>30</v>
      </c>
      <c r="M6" s="79" t="s">
        <v>26</v>
      </c>
      <c r="N6" s="88" t="s">
        <v>31</v>
      </c>
      <c r="O6" s="89"/>
      <c r="P6" s="79" t="s">
        <v>32</v>
      </c>
      <c r="Q6" s="79" t="s">
        <v>33</v>
      </c>
      <c r="R6" s="79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85"/>
      <c r="K7" s="80"/>
      <c r="L7" s="87"/>
      <c r="M7" s="80"/>
      <c r="N7" s="31" t="s">
        <v>35</v>
      </c>
      <c r="O7" s="53" t="s">
        <v>36</v>
      </c>
      <c r="P7" s="80"/>
      <c r="Q7" s="80"/>
      <c r="R7" s="80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389</v>
      </c>
      <c r="G8" t="s">
        <v>390</v>
      </c>
      <c r="H8" t="s">
        <v>223</v>
      </c>
      <c r="J8" s="36">
        <v>1</v>
      </c>
      <c r="K8" s="36" t="str">
        <f t="shared" ref="K8:L47" si="0">F8</f>
        <v>В80-1</v>
      </c>
      <c r="L8" s="36" t="str">
        <f>G8</f>
        <v>159,13</v>
      </c>
      <c r="M8" s="36" t="str">
        <f>$L$2</f>
        <v>85-8(80)</v>
      </c>
      <c r="N8" s="37">
        <f t="shared" ref="N8:O47" si="1">C8</f>
        <v>0</v>
      </c>
      <c r="O8" s="37">
        <f t="shared" si="1"/>
        <v>0</v>
      </c>
      <c r="P8" s="37" t="str">
        <f>L8</f>
        <v>159,13</v>
      </c>
      <c r="Q8" s="38">
        <f>P8-R8</f>
        <v>1.6200000000000045</v>
      </c>
      <c r="R8" s="38" t="str">
        <f>H8</f>
        <v>157,51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391</v>
      </c>
      <c r="G9" t="s">
        <v>392</v>
      </c>
      <c r="H9" t="s">
        <v>393</v>
      </c>
      <c r="J9" s="36">
        <v>2</v>
      </c>
      <c r="K9" s="36" t="str">
        <f t="shared" si="0"/>
        <v>В80-2</v>
      </c>
      <c r="L9" s="36" t="str">
        <f t="shared" si="0"/>
        <v>160,60</v>
      </c>
      <c r="M9" s="36" t="str">
        <f t="shared" ref="M9:M72" si="2">$L$2</f>
        <v>85-8(80)</v>
      </c>
      <c r="N9" s="37">
        <f t="shared" si="1"/>
        <v>0</v>
      </c>
      <c r="O9" s="37">
        <f t="shared" si="1"/>
        <v>0</v>
      </c>
      <c r="P9" s="37" t="str">
        <f t="shared" ref="P9:P72" si="3">L9</f>
        <v>160,60</v>
      </c>
      <c r="Q9" s="38">
        <f t="shared" ref="Q9:Q72" si="4">P9-R9</f>
        <v>1.6999999999999886</v>
      </c>
      <c r="R9" s="38" t="str">
        <f t="shared" ref="R9:R72" si="5">H9</f>
        <v>158,90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394</v>
      </c>
      <c r="G10" t="s">
        <v>64</v>
      </c>
      <c r="H10" t="s">
        <v>395</v>
      </c>
      <c r="J10" s="42">
        <v>3</v>
      </c>
      <c r="K10" s="42" t="str">
        <f t="shared" si="0"/>
        <v>В80-3</v>
      </c>
      <c r="L10" s="36" t="str">
        <f t="shared" si="0"/>
        <v>160,25</v>
      </c>
      <c r="M10" s="36" t="str">
        <f t="shared" si="2"/>
        <v>85-8(80)</v>
      </c>
      <c r="N10" s="43">
        <f t="shared" si="1"/>
        <v>0</v>
      </c>
      <c r="O10" s="43">
        <f t="shared" si="1"/>
        <v>0</v>
      </c>
      <c r="P10" s="37" t="str">
        <f t="shared" si="3"/>
        <v>160,25</v>
      </c>
      <c r="Q10" s="38">
        <f t="shared" si="4"/>
        <v>2.1699999999999875</v>
      </c>
      <c r="R10" s="38" t="str">
        <f t="shared" si="5"/>
        <v>158,08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396</v>
      </c>
      <c r="G11" t="s">
        <v>96</v>
      </c>
      <c r="H11" t="s">
        <v>397</v>
      </c>
      <c r="J11" s="42">
        <v>4</v>
      </c>
      <c r="K11" s="42" t="str">
        <f t="shared" si="0"/>
        <v>В80-4</v>
      </c>
      <c r="L11" s="36" t="str">
        <f t="shared" si="0"/>
        <v>160,23</v>
      </c>
      <c r="M11" s="36" t="str">
        <f t="shared" si="2"/>
        <v>85-8(80)</v>
      </c>
      <c r="N11" s="43">
        <f t="shared" si="1"/>
        <v>0</v>
      </c>
      <c r="O11" s="43">
        <f t="shared" si="1"/>
        <v>0</v>
      </c>
      <c r="P11" s="37" t="str">
        <f t="shared" si="3"/>
        <v>160,23</v>
      </c>
      <c r="Q11" s="38">
        <f t="shared" si="4"/>
        <v>2</v>
      </c>
      <c r="R11" s="38" t="str">
        <f t="shared" si="5"/>
        <v>158,23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398</v>
      </c>
      <c r="G12" t="s">
        <v>53</v>
      </c>
      <c r="H12" t="s">
        <v>399</v>
      </c>
      <c r="J12" s="42">
        <v>5</v>
      </c>
      <c r="K12" s="42" t="str">
        <f t="shared" si="0"/>
        <v>В80-5</v>
      </c>
      <c r="L12" s="36" t="str">
        <f t="shared" si="0"/>
        <v>160,43</v>
      </c>
      <c r="M12" s="36" t="str">
        <f t="shared" si="2"/>
        <v>85-8(80)</v>
      </c>
      <c r="N12" s="43">
        <f t="shared" si="1"/>
        <v>0</v>
      </c>
      <c r="O12" s="43">
        <f t="shared" si="1"/>
        <v>0</v>
      </c>
      <c r="P12" s="37" t="str">
        <f t="shared" si="3"/>
        <v>160,43</v>
      </c>
      <c r="Q12" s="38">
        <f t="shared" si="4"/>
        <v>1.9000000000000057</v>
      </c>
      <c r="R12" s="38" t="str">
        <f t="shared" si="5"/>
        <v>158,53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400</v>
      </c>
      <c r="G13" t="s">
        <v>401</v>
      </c>
      <c r="H13" t="s">
        <v>402</v>
      </c>
      <c r="J13" s="42">
        <v>6</v>
      </c>
      <c r="K13" s="42" t="str">
        <f t="shared" si="0"/>
        <v>В80-6</v>
      </c>
      <c r="L13" s="36" t="str">
        <f t="shared" si="0"/>
        <v>160,18</v>
      </c>
      <c r="M13" s="36" t="str">
        <f t="shared" si="2"/>
        <v>85-8(80)</v>
      </c>
      <c r="N13" s="43">
        <f t="shared" si="1"/>
        <v>0</v>
      </c>
      <c r="O13" s="43">
        <f t="shared" si="1"/>
        <v>0</v>
      </c>
      <c r="P13" s="37" t="str">
        <f t="shared" si="3"/>
        <v>160,18</v>
      </c>
      <c r="Q13" s="38">
        <f t="shared" si="4"/>
        <v>1.6800000000000068</v>
      </c>
      <c r="R13" s="38" t="str">
        <f t="shared" si="5"/>
        <v>158,50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403</v>
      </c>
      <c r="G14" t="s">
        <v>352</v>
      </c>
      <c r="H14" t="s">
        <v>97</v>
      </c>
      <c r="J14" s="42">
        <v>7</v>
      </c>
      <c r="K14" s="42" t="str">
        <f t="shared" si="0"/>
        <v>В80-7</v>
      </c>
      <c r="L14" s="36" t="str">
        <f t="shared" si="0"/>
        <v>159,88</v>
      </c>
      <c r="M14" s="36" t="str">
        <f t="shared" si="2"/>
        <v>85-8(80)</v>
      </c>
      <c r="N14" s="43">
        <f t="shared" si="1"/>
        <v>0</v>
      </c>
      <c r="O14" s="43">
        <f t="shared" si="1"/>
        <v>0</v>
      </c>
      <c r="P14" s="37" t="str">
        <f t="shared" si="3"/>
        <v>159,88</v>
      </c>
      <c r="Q14" s="38">
        <f t="shared" si="4"/>
        <v>1.6299999999999955</v>
      </c>
      <c r="R14" s="38" t="str">
        <f t="shared" si="5"/>
        <v>158,25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404</v>
      </c>
      <c r="G15" t="s">
        <v>405</v>
      </c>
      <c r="H15" t="s">
        <v>202</v>
      </c>
      <c r="J15" s="36">
        <v>8</v>
      </c>
      <c r="K15" s="36" t="str">
        <f t="shared" si="0"/>
        <v>В80-8</v>
      </c>
      <c r="L15" s="36" t="str">
        <f t="shared" si="0"/>
        <v>160,34</v>
      </c>
      <c r="M15" s="36" t="str">
        <f t="shared" si="2"/>
        <v>85-8(80)</v>
      </c>
      <c r="N15" s="37">
        <f t="shared" si="1"/>
        <v>0</v>
      </c>
      <c r="O15" s="37">
        <f t="shared" si="1"/>
        <v>0</v>
      </c>
      <c r="P15" s="37" t="str">
        <f t="shared" si="3"/>
        <v>160,34</v>
      </c>
      <c r="Q15" s="38">
        <f t="shared" si="4"/>
        <v>1.7000000000000171</v>
      </c>
      <c r="R15" s="38" t="str">
        <f t="shared" si="5"/>
        <v>158,64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406</v>
      </c>
      <c r="G16" t="s">
        <v>407</v>
      </c>
      <c r="H16" t="s">
        <v>324</v>
      </c>
      <c r="J16" s="42">
        <v>9</v>
      </c>
      <c r="K16" s="42" t="str">
        <f t="shared" si="0"/>
        <v>В80-9</v>
      </c>
      <c r="L16" s="36" t="str">
        <f t="shared" si="0"/>
        <v>160,39</v>
      </c>
      <c r="M16" s="36" t="str">
        <f t="shared" si="2"/>
        <v>85-8(80)</v>
      </c>
      <c r="N16" s="43">
        <f t="shared" si="1"/>
        <v>0</v>
      </c>
      <c r="O16" s="43">
        <f t="shared" si="1"/>
        <v>0</v>
      </c>
      <c r="P16" s="37" t="str">
        <f t="shared" si="3"/>
        <v>160,39</v>
      </c>
      <c r="Q16" s="38">
        <f t="shared" si="4"/>
        <v>1.3499999999999943</v>
      </c>
      <c r="R16" s="38" t="str">
        <f t="shared" si="5"/>
        <v>159,04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408</v>
      </c>
      <c r="G17" t="s">
        <v>53</v>
      </c>
      <c r="H17" t="s">
        <v>409</v>
      </c>
      <c r="J17" s="42">
        <v>10</v>
      </c>
      <c r="K17" s="42" t="str">
        <f t="shared" si="0"/>
        <v>В80-10</v>
      </c>
      <c r="L17" s="36" t="str">
        <f t="shared" si="0"/>
        <v>160,43</v>
      </c>
      <c r="M17" s="36" t="str">
        <f t="shared" si="2"/>
        <v>85-8(80)</v>
      </c>
      <c r="N17" s="43">
        <f t="shared" si="1"/>
        <v>0</v>
      </c>
      <c r="O17" s="43">
        <f t="shared" si="1"/>
        <v>0</v>
      </c>
      <c r="P17" s="37" t="str">
        <f t="shared" si="3"/>
        <v>160,43</v>
      </c>
      <c r="Q17" s="38">
        <f t="shared" si="4"/>
        <v>4.3400000000000034</v>
      </c>
      <c r="R17" s="38" t="str">
        <f t="shared" si="5"/>
        <v>156,09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410</v>
      </c>
      <c r="G18" t="s">
        <v>170</v>
      </c>
      <c r="H18" t="s">
        <v>411</v>
      </c>
      <c r="J18" s="42">
        <v>11</v>
      </c>
      <c r="K18" s="42" t="str">
        <f t="shared" si="0"/>
        <v>В80-11</v>
      </c>
      <c r="L18" s="36" t="str">
        <f t="shared" si="0"/>
        <v>160,98</v>
      </c>
      <c r="M18" s="36" t="str">
        <f t="shared" si="2"/>
        <v>85-8(80)</v>
      </c>
      <c r="N18" s="43">
        <f t="shared" si="1"/>
        <v>0</v>
      </c>
      <c r="O18" s="43">
        <f t="shared" si="1"/>
        <v>0</v>
      </c>
      <c r="P18" s="37" t="str">
        <f t="shared" si="3"/>
        <v>160,98</v>
      </c>
      <c r="Q18" s="38">
        <f t="shared" si="4"/>
        <v>3.0799999999999841</v>
      </c>
      <c r="R18" s="38" t="str">
        <f t="shared" si="5"/>
        <v>157,90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412</v>
      </c>
      <c r="G19" t="s">
        <v>132</v>
      </c>
      <c r="H19" t="s">
        <v>413</v>
      </c>
      <c r="J19" s="42">
        <v>12</v>
      </c>
      <c r="K19" s="42" t="str">
        <f t="shared" si="0"/>
        <v>В80-12</v>
      </c>
      <c r="L19" s="36" t="str">
        <f t="shared" si="0"/>
        <v>159,23</v>
      </c>
      <c r="M19" s="36" t="str">
        <f t="shared" si="2"/>
        <v>85-8(80)</v>
      </c>
      <c r="N19" s="43">
        <f t="shared" si="1"/>
        <v>0</v>
      </c>
      <c r="O19" s="43">
        <f t="shared" si="1"/>
        <v>0</v>
      </c>
      <c r="P19" s="37" t="str">
        <f t="shared" si="3"/>
        <v>159,23</v>
      </c>
      <c r="Q19" s="38">
        <f t="shared" si="4"/>
        <v>1.6799999999999784</v>
      </c>
      <c r="R19" s="38" t="str">
        <f t="shared" si="5"/>
        <v>157,55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414</v>
      </c>
      <c r="G20" t="s">
        <v>152</v>
      </c>
      <c r="H20" t="s">
        <v>273</v>
      </c>
      <c r="J20" s="42">
        <v>13</v>
      </c>
      <c r="K20" s="42" t="str">
        <f t="shared" si="0"/>
        <v>В80-13</v>
      </c>
      <c r="L20" s="36" t="str">
        <f t="shared" si="0"/>
        <v>160,46</v>
      </c>
      <c r="M20" s="36" t="str">
        <f t="shared" si="2"/>
        <v>85-8(80)</v>
      </c>
      <c r="N20" s="43">
        <f t="shared" si="1"/>
        <v>0</v>
      </c>
      <c r="O20" s="43">
        <f t="shared" si="1"/>
        <v>0</v>
      </c>
      <c r="P20" s="37" t="str">
        <f t="shared" si="3"/>
        <v>160,46</v>
      </c>
      <c r="Q20" s="38">
        <f t="shared" si="4"/>
        <v>2.0600000000000023</v>
      </c>
      <c r="R20" s="38" t="str">
        <f t="shared" si="5"/>
        <v>158,40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415</v>
      </c>
      <c r="G21" t="s">
        <v>416</v>
      </c>
      <c r="H21" t="s">
        <v>417</v>
      </c>
      <c r="J21" s="42">
        <v>14</v>
      </c>
      <c r="K21" s="42" t="str">
        <f t="shared" si="0"/>
        <v>В80-14</v>
      </c>
      <c r="L21" s="36" t="str">
        <f t="shared" si="0"/>
        <v>160,54</v>
      </c>
      <c r="M21" s="36" t="str">
        <f t="shared" si="2"/>
        <v>85-8(80)</v>
      </c>
      <c r="N21" s="43">
        <f t="shared" si="1"/>
        <v>0</v>
      </c>
      <c r="O21" s="43">
        <f t="shared" si="1"/>
        <v>0</v>
      </c>
      <c r="P21" s="37" t="str">
        <f t="shared" si="3"/>
        <v>160,54</v>
      </c>
      <c r="Q21" s="38">
        <f t="shared" si="4"/>
        <v>2.2199999999999989</v>
      </c>
      <c r="R21" s="38" t="str">
        <f t="shared" si="5"/>
        <v>158,32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418</v>
      </c>
      <c r="G22" t="s">
        <v>419</v>
      </c>
      <c r="H22" t="s">
        <v>209</v>
      </c>
      <c r="J22" s="42">
        <v>15</v>
      </c>
      <c r="K22" s="42" t="str">
        <f t="shared" si="0"/>
        <v>В80-15</v>
      </c>
      <c r="L22" s="36" t="str">
        <f t="shared" si="0"/>
        <v>160,81</v>
      </c>
      <c r="M22" s="36" t="str">
        <f t="shared" si="2"/>
        <v>85-8(80)</v>
      </c>
      <c r="N22" s="43">
        <f t="shared" si="1"/>
        <v>0</v>
      </c>
      <c r="O22" s="43">
        <f t="shared" si="1"/>
        <v>0</v>
      </c>
      <c r="P22" s="37" t="str">
        <f t="shared" si="3"/>
        <v>160,81</v>
      </c>
      <c r="Q22" s="38">
        <f t="shared" si="4"/>
        <v>2.0600000000000023</v>
      </c>
      <c r="R22" s="38" t="str">
        <f t="shared" si="5"/>
        <v>158,75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J23" s="42">
        <v>16</v>
      </c>
      <c r="K23" s="42">
        <f t="shared" si="0"/>
        <v>0</v>
      </c>
      <c r="L23" s="36">
        <f t="shared" si="0"/>
        <v>0</v>
      </c>
      <c r="M23" s="36" t="str">
        <f t="shared" si="2"/>
        <v>85-8(80)</v>
      </c>
      <c r="N23" s="43">
        <f t="shared" si="1"/>
        <v>0</v>
      </c>
      <c r="O23" s="43">
        <f t="shared" si="1"/>
        <v>0</v>
      </c>
      <c r="P23" s="37">
        <f t="shared" si="3"/>
        <v>0</v>
      </c>
      <c r="Q23" s="38">
        <f t="shared" si="4"/>
        <v>0</v>
      </c>
      <c r="R23" s="38">
        <f t="shared" si="5"/>
        <v>0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J24" s="42">
        <v>17</v>
      </c>
      <c r="K24" s="42">
        <f t="shared" si="0"/>
        <v>0</v>
      </c>
      <c r="L24" s="36">
        <f t="shared" si="0"/>
        <v>0</v>
      </c>
      <c r="M24" s="36" t="str">
        <f t="shared" si="2"/>
        <v>85-8(80)</v>
      </c>
      <c r="N24" s="43">
        <f t="shared" si="1"/>
        <v>0</v>
      </c>
      <c r="O24" s="43">
        <f t="shared" si="1"/>
        <v>0</v>
      </c>
      <c r="P24" s="37">
        <f t="shared" si="3"/>
        <v>0</v>
      </c>
      <c r="Q24" s="38">
        <f t="shared" si="4"/>
        <v>0</v>
      </c>
      <c r="R24" s="38">
        <f t="shared" si="5"/>
        <v>0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J25" s="42">
        <v>18</v>
      </c>
      <c r="K25" s="42">
        <f t="shared" si="0"/>
        <v>0</v>
      </c>
      <c r="L25" s="36">
        <f t="shared" si="0"/>
        <v>0</v>
      </c>
      <c r="M25" s="36" t="str">
        <f t="shared" si="2"/>
        <v>85-8(80)</v>
      </c>
      <c r="N25" s="43">
        <f t="shared" si="1"/>
        <v>0</v>
      </c>
      <c r="O25" s="43">
        <f t="shared" si="1"/>
        <v>0</v>
      </c>
      <c r="P25" s="37">
        <f t="shared" si="3"/>
        <v>0</v>
      </c>
      <c r="Q25" s="38">
        <f t="shared" si="4"/>
        <v>0</v>
      </c>
      <c r="R25" s="38">
        <f t="shared" si="5"/>
        <v>0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J26" s="42">
        <v>19</v>
      </c>
      <c r="K26" s="42">
        <f t="shared" si="0"/>
        <v>0</v>
      </c>
      <c r="L26" s="36">
        <f t="shared" si="0"/>
        <v>0</v>
      </c>
      <c r="M26" s="42" t="str">
        <f t="shared" si="2"/>
        <v>85-8(80)</v>
      </c>
      <c r="N26" s="43">
        <f t="shared" si="1"/>
        <v>0</v>
      </c>
      <c r="O26" s="43">
        <f t="shared" si="1"/>
        <v>0</v>
      </c>
      <c r="P26" s="37">
        <f t="shared" si="3"/>
        <v>0</v>
      </c>
      <c r="Q26" s="38">
        <f t="shared" si="4"/>
        <v>0</v>
      </c>
      <c r="R26" s="38">
        <f t="shared" si="5"/>
        <v>0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J27" s="42">
        <v>20</v>
      </c>
      <c r="K27" s="36">
        <f t="shared" si="0"/>
        <v>0</v>
      </c>
      <c r="L27" s="36">
        <f t="shared" si="0"/>
        <v>0</v>
      </c>
      <c r="M27" s="36" t="str">
        <f t="shared" si="2"/>
        <v>85-8(80)</v>
      </c>
      <c r="N27" s="37">
        <f t="shared" si="1"/>
        <v>0</v>
      </c>
      <c r="O27" s="37">
        <f t="shared" si="1"/>
        <v>0</v>
      </c>
      <c r="P27" s="37">
        <f t="shared" si="3"/>
        <v>0</v>
      </c>
      <c r="Q27" s="38">
        <f t="shared" si="4"/>
        <v>0</v>
      </c>
      <c r="R27" s="38">
        <f t="shared" si="5"/>
        <v>0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I28" s="41"/>
      <c r="J28" s="42">
        <v>21</v>
      </c>
      <c r="K28" s="36">
        <f t="shared" si="0"/>
        <v>0</v>
      </c>
      <c r="L28" s="36">
        <f t="shared" si="0"/>
        <v>0</v>
      </c>
      <c r="M28" s="36" t="str">
        <f t="shared" si="2"/>
        <v>85-8(80)</v>
      </c>
      <c r="N28" s="37">
        <f t="shared" si="1"/>
        <v>0</v>
      </c>
      <c r="O28" s="37">
        <f t="shared" si="1"/>
        <v>0</v>
      </c>
      <c r="P28" s="37">
        <f t="shared" si="3"/>
        <v>0</v>
      </c>
      <c r="Q28" s="38">
        <f t="shared" si="4"/>
        <v>0</v>
      </c>
      <c r="R28" s="38">
        <f t="shared" si="5"/>
        <v>0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I29" s="41"/>
      <c r="J29" s="42">
        <v>22</v>
      </c>
      <c r="K29" s="36">
        <f t="shared" si="0"/>
        <v>0</v>
      </c>
      <c r="L29" s="36">
        <f t="shared" si="0"/>
        <v>0</v>
      </c>
      <c r="M29" s="36" t="str">
        <f t="shared" si="2"/>
        <v>85-8(80)</v>
      </c>
      <c r="N29" s="37">
        <f t="shared" si="1"/>
        <v>0</v>
      </c>
      <c r="O29" s="37">
        <f t="shared" si="1"/>
        <v>0</v>
      </c>
      <c r="P29" s="37">
        <f t="shared" si="3"/>
        <v>0</v>
      </c>
      <c r="Q29" s="38">
        <f t="shared" si="4"/>
        <v>0</v>
      </c>
      <c r="R29" s="38">
        <f t="shared" si="5"/>
        <v>0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I30" s="41"/>
      <c r="J30" s="42">
        <v>23</v>
      </c>
      <c r="K30" s="36">
        <f t="shared" si="0"/>
        <v>0</v>
      </c>
      <c r="L30" s="36">
        <f t="shared" si="0"/>
        <v>0</v>
      </c>
      <c r="M30" s="36" t="str">
        <f t="shared" si="2"/>
        <v>85-8(80)</v>
      </c>
      <c r="N30" s="37">
        <f t="shared" si="1"/>
        <v>0</v>
      </c>
      <c r="O30" s="37">
        <f t="shared" si="1"/>
        <v>0</v>
      </c>
      <c r="P30" s="37">
        <f t="shared" si="3"/>
        <v>0</v>
      </c>
      <c r="Q30" s="38">
        <f t="shared" si="4"/>
        <v>0</v>
      </c>
      <c r="R30" s="38">
        <f t="shared" si="5"/>
        <v>0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I31" s="41"/>
      <c r="J31" s="42">
        <v>24</v>
      </c>
      <c r="K31" s="36">
        <f t="shared" si="0"/>
        <v>0</v>
      </c>
      <c r="L31" s="36">
        <f t="shared" si="0"/>
        <v>0</v>
      </c>
      <c r="M31" s="36" t="str">
        <f t="shared" si="2"/>
        <v>85-8(80)</v>
      </c>
      <c r="N31" s="37">
        <f t="shared" si="1"/>
        <v>0</v>
      </c>
      <c r="O31" s="37">
        <f t="shared" si="1"/>
        <v>0</v>
      </c>
      <c r="P31" s="37">
        <f t="shared" si="3"/>
        <v>0</v>
      </c>
      <c r="Q31" s="38">
        <f t="shared" si="4"/>
        <v>0</v>
      </c>
      <c r="R31" s="38">
        <f t="shared" si="5"/>
        <v>0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I32" s="41"/>
      <c r="J32" s="42">
        <v>25</v>
      </c>
      <c r="K32" s="36">
        <f t="shared" si="0"/>
        <v>0</v>
      </c>
      <c r="L32" s="36">
        <f t="shared" si="0"/>
        <v>0</v>
      </c>
      <c r="M32" s="36" t="str">
        <f t="shared" si="2"/>
        <v>85-8(80)</v>
      </c>
      <c r="N32" s="37">
        <f t="shared" si="1"/>
        <v>0</v>
      </c>
      <c r="O32" s="37">
        <f t="shared" si="1"/>
        <v>0</v>
      </c>
      <c r="P32" s="37">
        <f t="shared" si="3"/>
        <v>0</v>
      </c>
      <c r="Q32" s="38">
        <f t="shared" si="4"/>
        <v>0</v>
      </c>
      <c r="R32" s="38">
        <f t="shared" si="5"/>
        <v>0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I33" s="41"/>
      <c r="J33" s="42">
        <v>26</v>
      </c>
      <c r="K33" s="36">
        <f t="shared" si="0"/>
        <v>0</v>
      </c>
      <c r="L33" s="36">
        <f t="shared" si="0"/>
        <v>0</v>
      </c>
      <c r="M33" s="36" t="str">
        <f t="shared" si="2"/>
        <v>85-8(80)</v>
      </c>
      <c r="N33" s="37">
        <f t="shared" si="1"/>
        <v>0</v>
      </c>
      <c r="O33" s="37">
        <f t="shared" si="1"/>
        <v>0</v>
      </c>
      <c r="P33" s="37">
        <f t="shared" si="3"/>
        <v>0</v>
      </c>
      <c r="Q33" s="38">
        <f t="shared" si="4"/>
        <v>0</v>
      </c>
      <c r="R33" s="38">
        <f t="shared" si="5"/>
        <v>0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I34" s="41"/>
      <c r="J34" s="42">
        <v>27</v>
      </c>
      <c r="K34" s="36">
        <f t="shared" si="0"/>
        <v>0</v>
      </c>
      <c r="L34" s="36">
        <f t="shared" si="0"/>
        <v>0</v>
      </c>
      <c r="M34" s="36" t="str">
        <f t="shared" si="2"/>
        <v>85-8(80)</v>
      </c>
      <c r="N34" s="37">
        <f t="shared" si="1"/>
        <v>0</v>
      </c>
      <c r="O34" s="37">
        <f t="shared" si="1"/>
        <v>0</v>
      </c>
      <c r="P34" s="37">
        <f t="shared" si="3"/>
        <v>0</v>
      </c>
      <c r="Q34" s="38">
        <f t="shared" si="4"/>
        <v>0</v>
      </c>
      <c r="R34" s="38">
        <f t="shared" si="5"/>
        <v>0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I35" s="41"/>
      <c r="J35" s="42">
        <v>28</v>
      </c>
      <c r="K35" s="36">
        <f t="shared" si="0"/>
        <v>0</v>
      </c>
      <c r="L35" s="36">
        <f t="shared" si="0"/>
        <v>0</v>
      </c>
      <c r="M35" s="36" t="str">
        <f t="shared" si="2"/>
        <v>85-8(80)</v>
      </c>
      <c r="N35" s="37">
        <f t="shared" si="1"/>
        <v>0</v>
      </c>
      <c r="O35" s="37">
        <f t="shared" si="1"/>
        <v>0</v>
      </c>
      <c r="P35" s="37">
        <f t="shared" si="3"/>
        <v>0</v>
      </c>
      <c r="Q35" s="38">
        <f t="shared" si="4"/>
        <v>0</v>
      </c>
      <c r="R35" s="38">
        <f t="shared" si="5"/>
        <v>0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I36" s="41"/>
      <c r="J36" s="42">
        <v>29</v>
      </c>
      <c r="K36" s="36">
        <f t="shared" si="0"/>
        <v>0</v>
      </c>
      <c r="L36" s="36">
        <f t="shared" si="0"/>
        <v>0</v>
      </c>
      <c r="M36" s="36" t="str">
        <f t="shared" si="2"/>
        <v>85-8(80)</v>
      </c>
      <c r="N36" s="37">
        <f t="shared" si="1"/>
        <v>0</v>
      </c>
      <c r="O36" s="37">
        <f t="shared" si="1"/>
        <v>0</v>
      </c>
      <c r="P36" s="37">
        <f t="shared" si="3"/>
        <v>0</v>
      </c>
      <c r="Q36" s="38">
        <f t="shared" si="4"/>
        <v>0</v>
      </c>
      <c r="R36" s="38">
        <f t="shared" si="5"/>
        <v>0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I37" s="41"/>
      <c r="J37" s="42">
        <v>30</v>
      </c>
      <c r="K37" s="36">
        <f t="shared" si="0"/>
        <v>0</v>
      </c>
      <c r="L37" s="36">
        <f t="shared" si="0"/>
        <v>0</v>
      </c>
      <c r="M37" s="36" t="str">
        <f t="shared" si="2"/>
        <v>85-8(80)</v>
      </c>
      <c r="N37" s="37">
        <f t="shared" si="1"/>
        <v>0</v>
      </c>
      <c r="O37" s="37">
        <f t="shared" si="1"/>
        <v>0</v>
      </c>
      <c r="P37" s="37">
        <f t="shared" si="3"/>
        <v>0</v>
      </c>
      <c r="Q37" s="38">
        <f t="shared" si="4"/>
        <v>0</v>
      </c>
      <c r="R37" s="38">
        <f t="shared" si="5"/>
        <v>0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I38" s="41"/>
      <c r="J38" s="42">
        <v>31</v>
      </c>
      <c r="K38" s="36">
        <f t="shared" si="0"/>
        <v>0</v>
      </c>
      <c r="L38" s="36">
        <f t="shared" si="0"/>
        <v>0</v>
      </c>
      <c r="M38" s="36" t="str">
        <f t="shared" si="2"/>
        <v>85-8(80)</v>
      </c>
      <c r="N38" s="37">
        <f t="shared" si="1"/>
        <v>0</v>
      </c>
      <c r="O38" s="37">
        <f t="shared" si="1"/>
        <v>0</v>
      </c>
      <c r="P38" s="37">
        <f t="shared" si="3"/>
        <v>0</v>
      </c>
      <c r="Q38" s="38">
        <f t="shared" si="4"/>
        <v>0</v>
      </c>
      <c r="R38" s="38">
        <f t="shared" si="5"/>
        <v>0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I39" s="41"/>
      <c r="J39" s="42">
        <v>32</v>
      </c>
      <c r="K39" s="36">
        <f t="shared" si="0"/>
        <v>0</v>
      </c>
      <c r="L39" s="36">
        <f t="shared" si="0"/>
        <v>0</v>
      </c>
      <c r="M39" s="36" t="str">
        <f t="shared" si="2"/>
        <v>85-8(80)</v>
      </c>
      <c r="N39" s="37">
        <f t="shared" si="1"/>
        <v>0</v>
      </c>
      <c r="O39" s="37">
        <f t="shared" si="1"/>
        <v>0</v>
      </c>
      <c r="P39" s="37">
        <f t="shared" si="3"/>
        <v>0</v>
      </c>
      <c r="Q39" s="38">
        <f t="shared" si="4"/>
        <v>0</v>
      </c>
      <c r="R39" s="38">
        <f t="shared" si="5"/>
        <v>0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I40" s="41"/>
      <c r="J40" s="42">
        <v>33</v>
      </c>
      <c r="K40" s="36">
        <f t="shared" si="0"/>
        <v>0</v>
      </c>
      <c r="L40" s="36">
        <f t="shared" si="0"/>
        <v>0</v>
      </c>
      <c r="M40" s="36" t="str">
        <f t="shared" si="2"/>
        <v>85-8(80)</v>
      </c>
      <c r="N40" s="37">
        <f t="shared" si="1"/>
        <v>0</v>
      </c>
      <c r="O40" s="37">
        <f t="shared" si="1"/>
        <v>0</v>
      </c>
      <c r="P40" s="37">
        <f t="shared" si="3"/>
        <v>0</v>
      </c>
      <c r="Q40" s="38">
        <f t="shared" si="4"/>
        <v>0</v>
      </c>
      <c r="R40" s="38">
        <f t="shared" si="5"/>
        <v>0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I41" s="41"/>
      <c r="J41" s="42">
        <v>34</v>
      </c>
      <c r="K41" s="36">
        <f t="shared" si="0"/>
        <v>0</v>
      </c>
      <c r="L41" s="36">
        <f t="shared" si="0"/>
        <v>0</v>
      </c>
      <c r="M41" s="36" t="str">
        <f t="shared" si="2"/>
        <v>85-8(80)</v>
      </c>
      <c r="N41" s="37">
        <f t="shared" si="1"/>
        <v>0</v>
      </c>
      <c r="O41" s="37">
        <f t="shared" si="1"/>
        <v>0</v>
      </c>
      <c r="P41" s="37">
        <f t="shared" si="3"/>
        <v>0</v>
      </c>
      <c r="Q41" s="38">
        <f t="shared" si="4"/>
        <v>0</v>
      </c>
      <c r="R41" s="38">
        <f t="shared" si="5"/>
        <v>0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I42" s="41"/>
      <c r="J42" s="42">
        <v>35</v>
      </c>
      <c r="K42" s="36">
        <f t="shared" si="0"/>
        <v>0</v>
      </c>
      <c r="L42" s="36">
        <f t="shared" si="0"/>
        <v>0</v>
      </c>
      <c r="M42" s="36" t="str">
        <f t="shared" si="2"/>
        <v>85-8(80)</v>
      </c>
      <c r="N42" s="37">
        <f t="shared" si="1"/>
        <v>0</v>
      </c>
      <c r="O42" s="37">
        <f t="shared" si="1"/>
        <v>0</v>
      </c>
      <c r="P42" s="37">
        <f t="shared" si="3"/>
        <v>0</v>
      </c>
      <c r="Q42" s="38">
        <f t="shared" si="4"/>
        <v>0</v>
      </c>
      <c r="R42" s="38">
        <f t="shared" si="5"/>
        <v>0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I43" s="41"/>
      <c r="J43" s="42">
        <v>36</v>
      </c>
      <c r="K43" s="36">
        <f t="shared" si="0"/>
        <v>0</v>
      </c>
      <c r="L43" s="36">
        <f t="shared" si="0"/>
        <v>0</v>
      </c>
      <c r="M43" s="36" t="str">
        <f t="shared" si="2"/>
        <v>85-8(80)</v>
      </c>
      <c r="N43" s="37">
        <f t="shared" si="1"/>
        <v>0</v>
      </c>
      <c r="O43" s="37">
        <f t="shared" si="1"/>
        <v>0</v>
      </c>
      <c r="P43" s="37">
        <f t="shared" si="3"/>
        <v>0</v>
      </c>
      <c r="Q43" s="38">
        <f t="shared" si="4"/>
        <v>0</v>
      </c>
      <c r="R43" s="38">
        <f t="shared" si="5"/>
        <v>0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I44" s="41"/>
      <c r="J44" s="42">
        <v>37</v>
      </c>
      <c r="K44" s="36">
        <f t="shared" si="0"/>
        <v>0</v>
      </c>
      <c r="L44" s="36">
        <f t="shared" si="0"/>
        <v>0</v>
      </c>
      <c r="M44" s="36" t="str">
        <f t="shared" si="2"/>
        <v>85-8(80)</v>
      </c>
      <c r="N44" s="37">
        <f t="shared" si="1"/>
        <v>0</v>
      </c>
      <c r="O44" s="37">
        <f t="shared" si="1"/>
        <v>0</v>
      </c>
      <c r="P44" s="37">
        <f t="shared" si="3"/>
        <v>0</v>
      </c>
      <c r="Q44" s="38">
        <f t="shared" si="4"/>
        <v>0</v>
      </c>
      <c r="R44" s="38">
        <f t="shared" si="5"/>
        <v>0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I45" s="41"/>
      <c r="J45" s="42">
        <v>38</v>
      </c>
      <c r="K45" s="36">
        <f t="shared" si="0"/>
        <v>0</v>
      </c>
      <c r="L45" s="36">
        <f t="shared" si="0"/>
        <v>0</v>
      </c>
      <c r="M45" s="36" t="str">
        <f t="shared" si="2"/>
        <v>85-8(80)</v>
      </c>
      <c r="N45" s="37">
        <f t="shared" si="1"/>
        <v>0</v>
      </c>
      <c r="O45" s="37">
        <f t="shared" si="1"/>
        <v>0</v>
      </c>
      <c r="P45" s="37">
        <f t="shared" si="3"/>
        <v>0</v>
      </c>
      <c r="Q45" s="38">
        <f t="shared" si="4"/>
        <v>0</v>
      </c>
      <c r="R45" s="38">
        <f t="shared" si="5"/>
        <v>0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I46" s="41"/>
      <c r="J46" s="42">
        <v>39</v>
      </c>
      <c r="K46" s="36">
        <f t="shared" si="0"/>
        <v>0</v>
      </c>
      <c r="L46" s="36">
        <f t="shared" si="0"/>
        <v>0</v>
      </c>
      <c r="M46" s="36" t="str">
        <f t="shared" si="2"/>
        <v>85-8(80)</v>
      </c>
      <c r="N46" s="37">
        <f t="shared" si="1"/>
        <v>0</v>
      </c>
      <c r="O46" s="37">
        <f t="shared" si="1"/>
        <v>0</v>
      </c>
      <c r="P46" s="37">
        <f t="shared" si="3"/>
        <v>0</v>
      </c>
      <c r="Q46" s="38">
        <f t="shared" si="4"/>
        <v>0</v>
      </c>
      <c r="R46" s="38">
        <f t="shared" si="5"/>
        <v>0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I47" s="41"/>
      <c r="J47" s="42">
        <v>40</v>
      </c>
      <c r="K47" s="36">
        <f t="shared" si="0"/>
        <v>0</v>
      </c>
      <c r="L47" s="36">
        <f t="shared" si="0"/>
        <v>0</v>
      </c>
      <c r="M47" s="36" t="str">
        <f t="shared" si="2"/>
        <v>85-8(80)</v>
      </c>
      <c r="N47" s="37">
        <f t="shared" si="1"/>
        <v>0</v>
      </c>
      <c r="O47" s="37">
        <f t="shared" si="1"/>
        <v>0</v>
      </c>
      <c r="P47" s="37">
        <f t="shared" si="3"/>
        <v>0</v>
      </c>
      <c r="Q47" s="38">
        <f t="shared" si="4"/>
        <v>0</v>
      </c>
      <c r="R47" s="38">
        <f t="shared" si="5"/>
        <v>0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I48" s="41"/>
      <c r="J48" s="42">
        <v>41</v>
      </c>
      <c r="K48" s="36">
        <f t="shared" ref="K48:L63" si="6">F48</f>
        <v>0</v>
      </c>
      <c r="L48" s="36">
        <f t="shared" si="6"/>
        <v>0</v>
      </c>
      <c r="M48" s="36" t="str">
        <f t="shared" si="2"/>
        <v>85-8(80)</v>
      </c>
      <c r="N48" s="37">
        <f t="shared" ref="N48:O63" si="7">C48</f>
        <v>0</v>
      </c>
      <c r="O48" s="37">
        <f t="shared" si="7"/>
        <v>0</v>
      </c>
      <c r="P48" s="37">
        <f t="shared" si="3"/>
        <v>0</v>
      </c>
      <c r="Q48" s="38">
        <f t="shared" si="4"/>
        <v>0</v>
      </c>
      <c r="R48" s="38">
        <f t="shared" si="5"/>
        <v>0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I49" s="41"/>
      <c r="J49" s="42">
        <v>42</v>
      </c>
      <c r="K49" s="36">
        <f t="shared" si="6"/>
        <v>0</v>
      </c>
      <c r="L49" s="36">
        <f t="shared" si="6"/>
        <v>0</v>
      </c>
      <c r="M49" s="36" t="str">
        <f t="shared" si="2"/>
        <v>85-8(80)</v>
      </c>
      <c r="N49" s="37">
        <f t="shared" si="7"/>
        <v>0</v>
      </c>
      <c r="O49" s="37">
        <f t="shared" si="7"/>
        <v>0</v>
      </c>
      <c r="P49" s="37">
        <f t="shared" si="3"/>
        <v>0</v>
      </c>
      <c r="Q49" s="38">
        <f t="shared" si="4"/>
        <v>0</v>
      </c>
      <c r="R49" s="38">
        <f t="shared" si="5"/>
        <v>0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I50" s="41"/>
      <c r="J50" s="42">
        <v>43</v>
      </c>
      <c r="K50" s="36">
        <f t="shared" si="6"/>
        <v>0</v>
      </c>
      <c r="L50" s="36">
        <f t="shared" si="6"/>
        <v>0</v>
      </c>
      <c r="M50" s="36" t="str">
        <f t="shared" si="2"/>
        <v>85-8(80)</v>
      </c>
      <c r="N50" s="37">
        <f t="shared" si="7"/>
        <v>0</v>
      </c>
      <c r="O50" s="37">
        <f t="shared" si="7"/>
        <v>0</v>
      </c>
      <c r="P50" s="37">
        <f t="shared" si="3"/>
        <v>0</v>
      </c>
      <c r="Q50" s="38">
        <f t="shared" si="4"/>
        <v>0</v>
      </c>
      <c r="R50" s="38">
        <f t="shared" si="5"/>
        <v>0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I51" s="41"/>
      <c r="J51" s="42">
        <v>44</v>
      </c>
      <c r="K51" s="36">
        <f t="shared" si="6"/>
        <v>0</v>
      </c>
      <c r="L51" s="36">
        <f t="shared" si="6"/>
        <v>0</v>
      </c>
      <c r="M51" s="36" t="str">
        <f t="shared" si="2"/>
        <v>85-8(80)</v>
      </c>
      <c r="N51" s="37">
        <f t="shared" si="7"/>
        <v>0</v>
      </c>
      <c r="O51" s="37">
        <f t="shared" si="7"/>
        <v>0</v>
      </c>
      <c r="P51" s="37">
        <f t="shared" si="3"/>
        <v>0</v>
      </c>
      <c r="Q51" s="38">
        <f t="shared" si="4"/>
        <v>0</v>
      </c>
      <c r="R51" s="38">
        <f t="shared" si="5"/>
        <v>0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I52" s="41"/>
      <c r="J52" s="42">
        <v>45</v>
      </c>
      <c r="K52" s="36">
        <f t="shared" si="6"/>
        <v>0</v>
      </c>
      <c r="L52" s="36">
        <f t="shared" si="6"/>
        <v>0</v>
      </c>
      <c r="M52" s="36" t="str">
        <f t="shared" si="2"/>
        <v>85-8(80)</v>
      </c>
      <c r="N52" s="37">
        <f t="shared" si="7"/>
        <v>0</v>
      </c>
      <c r="O52" s="37">
        <f t="shared" si="7"/>
        <v>0</v>
      </c>
      <c r="P52" s="37">
        <f t="shared" si="3"/>
        <v>0</v>
      </c>
      <c r="Q52" s="38">
        <f t="shared" si="4"/>
        <v>0</v>
      </c>
      <c r="R52" s="38">
        <f t="shared" si="5"/>
        <v>0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I53" s="41"/>
      <c r="J53" s="42">
        <v>46</v>
      </c>
      <c r="K53" s="36">
        <f t="shared" si="6"/>
        <v>0</v>
      </c>
      <c r="L53" s="36">
        <f t="shared" si="6"/>
        <v>0</v>
      </c>
      <c r="M53" s="36" t="str">
        <f t="shared" si="2"/>
        <v>85-8(80)</v>
      </c>
      <c r="N53" s="37">
        <f t="shared" si="7"/>
        <v>0</v>
      </c>
      <c r="O53" s="37">
        <f t="shared" si="7"/>
        <v>0</v>
      </c>
      <c r="P53" s="37">
        <f t="shared" si="3"/>
        <v>0</v>
      </c>
      <c r="Q53" s="38">
        <f t="shared" si="4"/>
        <v>0</v>
      </c>
      <c r="R53" s="38">
        <f t="shared" si="5"/>
        <v>0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I54" s="41"/>
      <c r="J54" s="42">
        <v>47</v>
      </c>
      <c r="K54" s="36">
        <f t="shared" si="6"/>
        <v>0</v>
      </c>
      <c r="L54" s="36">
        <f t="shared" si="6"/>
        <v>0</v>
      </c>
      <c r="M54" s="36" t="str">
        <f t="shared" si="2"/>
        <v>85-8(80)</v>
      </c>
      <c r="N54" s="37">
        <f t="shared" si="7"/>
        <v>0</v>
      </c>
      <c r="O54" s="37">
        <f t="shared" si="7"/>
        <v>0</v>
      </c>
      <c r="P54" s="37">
        <f t="shared" si="3"/>
        <v>0</v>
      </c>
      <c r="Q54" s="38">
        <f t="shared" si="4"/>
        <v>0</v>
      </c>
      <c r="R54" s="38">
        <f t="shared" si="5"/>
        <v>0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I55" s="41"/>
      <c r="J55" s="42">
        <v>48</v>
      </c>
      <c r="K55" s="36">
        <f t="shared" si="6"/>
        <v>0</v>
      </c>
      <c r="L55" s="36">
        <f t="shared" si="6"/>
        <v>0</v>
      </c>
      <c r="M55" s="36" t="str">
        <f t="shared" si="2"/>
        <v>85-8(80)</v>
      </c>
      <c r="N55" s="37">
        <f t="shared" si="7"/>
        <v>0</v>
      </c>
      <c r="O55" s="37">
        <f t="shared" si="7"/>
        <v>0</v>
      </c>
      <c r="P55" s="37">
        <f t="shared" si="3"/>
        <v>0</v>
      </c>
      <c r="Q55" s="38">
        <f t="shared" si="4"/>
        <v>0</v>
      </c>
      <c r="R55" s="38">
        <f t="shared" si="5"/>
        <v>0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I56" s="41"/>
      <c r="J56" s="42">
        <v>49</v>
      </c>
      <c r="K56" s="36">
        <f t="shared" si="6"/>
        <v>0</v>
      </c>
      <c r="L56" s="36">
        <f t="shared" si="6"/>
        <v>0</v>
      </c>
      <c r="M56" s="36" t="str">
        <f t="shared" si="2"/>
        <v>85-8(80)</v>
      </c>
      <c r="N56" s="37">
        <f t="shared" si="7"/>
        <v>0</v>
      </c>
      <c r="O56" s="37">
        <f t="shared" si="7"/>
        <v>0</v>
      </c>
      <c r="P56" s="37">
        <f t="shared" si="3"/>
        <v>0</v>
      </c>
      <c r="Q56" s="38">
        <f t="shared" si="4"/>
        <v>0</v>
      </c>
      <c r="R56" s="38">
        <f t="shared" si="5"/>
        <v>0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I57" s="41"/>
      <c r="J57" s="42">
        <v>50</v>
      </c>
      <c r="K57" s="36">
        <f t="shared" si="6"/>
        <v>0</v>
      </c>
      <c r="L57" s="36">
        <f t="shared" si="6"/>
        <v>0</v>
      </c>
      <c r="M57" s="36" t="str">
        <f t="shared" si="2"/>
        <v>85-8(80)</v>
      </c>
      <c r="N57" s="37">
        <f t="shared" si="7"/>
        <v>0</v>
      </c>
      <c r="O57" s="37">
        <f t="shared" si="7"/>
        <v>0</v>
      </c>
      <c r="P57" s="37">
        <f t="shared" si="3"/>
        <v>0</v>
      </c>
      <c r="Q57" s="38">
        <f t="shared" si="4"/>
        <v>0</v>
      </c>
      <c r="R57" s="38">
        <f t="shared" si="5"/>
        <v>0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I58" s="41"/>
      <c r="J58" s="42">
        <v>51</v>
      </c>
      <c r="K58" s="36">
        <f t="shared" si="6"/>
        <v>0</v>
      </c>
      <c r="L58" s="36">
        <f t="shared" si="6"/>
        <v>0</v>
      </c>
      <c r="M58" s="36" t="str">
        <f t="shared" si="2"/>
        <v>85-8(80)</v>
      </c>
      <c r="N58" s="37">
        <f t="shared" si="7"/>
        <v>0</v>
      </c>
      <c r="O58" s="37">
        <f t="shared" si="7"/>
        <v>0</v>
      </c>
      <c r="P58" s="37">
        <f t="shared" si="3"/>
        <v>0</v>
      </c>
      <c r="Q58" s="38">
        <f t="shared" si="4"/>
        <v>0</v>
      </c>
      <c r="R58" s="38">
        <f t="shared" si="5"/>
        <v>0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I59" s="41"/>
      <c r="J59" s="42">
        <v>52</v>
      </c>
      <c r="K59" s="36">
        <f t="shared" si="6"/>
        <v>0</v>
      </c>
      <c r="L59" s="36">
        <f t="shared" si="6"/>
        <v>0</v>
      </c>
      <c r="M59" s="36" t="str">
        <f t="shared" si="2"/>
        <v>85-8(80)</v>
      </c>
      <c r="N59" s="37">
        <f t="shared" si="7"/>
        <v>0</v>
      </c>
      <c r="O59" s="37">
        <f t="shared" si="7"/>
        <v>0</v>
      </c>
      <c r="P59" s="37">
        <f t="shared" si="3"/>
        <v>0</v>
      </c>
      <c r="Q59" s="38">
        <f t="shared" si="4"/>
        <v>0</v>
      </c>
      <c r="R59" s="38">
        <f t="shared" si="5"/>
        <v>0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I60" s="41"/>
      <c r="J60" s="42">
        <v>53</v>
      </c>
      <c r="K60" s="36">
        <f t="shared" si="6"/>
        <v>0</v>
      </c>
      <c r="L60" s="36">
        <f t="shared" si="6"/>
        <v>0</v>
      </c>
      <c r="M60" s="36" t="str">
        <f t="shared" si="2"/>
        <v>85-8(80)</v>
      </c>
      <c r="N60" s="37">
        <f t="shared" si="7"/>
        <v>0</v>
      </c>
      <c r="O60" s="37">
        <f t="shared" si="7"/>
        <v>0</v>
      </c>
      <c r="P60" s="37">
        <f t="shared" si="3"/>
        <v>0</v>
      </c>
      <c r="Q60" s="38">
        <f t="shared" si="4"/>
        <v>0</v>
      </c>
      <c r="R60" s="38">
        <f t="shared" si="5"/>
        <v>0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I61" s="41"/>
      <c r="J61" s="42">
        <v>54</v>
      </c>
      <c r="K61" s="36">
        <f t="shared" si="6"/>
        <v>0</v>
      </c>
      <c r="L61" s="36">
        <f t="shared" si="6"/>
        <v>0</v>
      </c>
      <c r="M61" s="36" t="str">
        <f t="shared" si="2"/>
        <v>85-8(80)</v>
      </c>
      <c r="N61" s="37">
        <f t="shared" si="7"/>
        <v>0</v>
      </c>
      <c r="O61" s="37">
        <f t="shared" si="7"/>
        <v>0</v>
      </c>
      <c r="P61" s="37">
        <f t="shared" si="3"/>
        <v>0</v>
      </c>
      <c r="Q61" s="38">
        <f t="shared" si="4"/>
        <v>0</v>
      </c>
      <c r="R61" s="38">
        <f t="shared" si="5"/>
        <v>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I62" s="41"/>
      <c r="J62" s="42">
        <v>55</v>
      </c>
      <c r="K62" s="36">
        <f t="shared" si="6"/>
        <v>0</v>
      </c>
      <c r="L62" s="36">
        <f t="shared" si="6"/>
        <v>0</v>
      </c>
      <c r="M62" s="36" t="str">
        <f t="shared" si="2"/>
        <v>85-8(80)</v>
      </c>
      <c r="N62" s="37">
        <f t="shared" si="7"/>
        <v>0</v>
      </c>
      <c r="O62" s="37">
        <f t="shared" si="7"/>
        <v>0</v>
      </c>
      <c r="P62" s="37">
        <f t="shared" si="3"/>
        <v>0</v>
      </c>
      <c r="Q62" s="38">
        <f t="shared" si="4"/>
        <v>0</v>
      </c>
      <c r="R62" s="38">
        <f t="shared" si="5"/>
        <v>0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I63" s="41"/>
      <c r="J63" s="42">
        <v>56</v>
      </c>
      <c r="K63" s="36">
        <f t="shared" si="6"/>
        <v>0</v>
      </c>
      <c r="L63" s="36">
        <f t="shared" si="6"/>
        <v>0</v>
      </c>
      <c r="M63" s="36" t="str">
        <f t="shared" si="2"/>
        <v>85-8(80)</v>
      </c>
      <c r="N63" s="37">
        <f t="shared" si="7"/>
        <v>0</v>
      </c>
      <c r="O63" s="37">
        <f t="shared" si="7"/>
        <v>0</v>
      </c>
      <c r="P63" s="37">
        <f t="shared" si="3"/>
        <v>0</v>
      </c>
      <c r="Q63" s="38">
        <f t="shared" si="4"/>
        <v>0</v>
      </c>
      <c r="R63" s="38">
        <f t="shared" si="5"/>
        <v>0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I64" s="41"/>
      <c r="J64" s="42">
        <v>57</v>
      </c>
      <c r="K64" s="36">
        <f t="shared" ref="K64:L127" si="8">F64</f>
        <v>0</v>
      </c>
      <c r="L64" s="36">
        <f t="shared" si="8"/>
        <v>0</v>
      </c>
      <c r="M64" s="36" t="str">
        <f t="shared" si="2"/>
        <v>85-8(80)</v>
      </c>
      <c r="N64" s="37">
        <f t="shared" ref="N64:O127" si="9">C64</f>
        <v>0</v>
      </c>
      <c r="O64" s="37">
        <f t="shared" si="9"/>
        <v>0</v>
      </c>
      <c r="P64" s="37">
        <f t="shared" si="3"/>
        <v>0</v>
      </c>
      <c r="Q64" s="38">
        <f t="shared" si="4"/>
        <v>0</v>
      </c>
      <c r="R64" s="38">
        <f t="shared" si="5"/>
        <v>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I65" s="41"/>
      <c r="J65" s="42">
        <v>58</v>
      </c>
      <c r="K65" s="36">
        <f t="shared" si="8"/>
        <v>0</v>
      </c>
      <c r="L65" s="36">
        <f t="shared" si="8"/>
        <v>0</v>
      </c>
      <c r="M65" s="36" t="str">
        <f t="shared" si="2"/>
        <v>85-8(80)</v>
      </c>
      <c r="N65" s="37">
        <f t="shared" si="9"/>
        <v>0</v>
      </c>
      <c r="O65" s="37">
        <f t="shared" si="9"/>
        <v>0</v>
      </c>
      <c r="P65" s="37">
        <f t="shared" si="3"/>
        <v>0</v>
      </c>
      <c r="Q65" s="38">
        <f t="shared" si="4"/>
        <v>0</v>
      </c>
      <c r="R65" s="38">
        <f t="shared" si="5"/>
        <v>0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I66" s="41"/>
      <c r="J66" s="42">
        <v>59</v>
      </c>
      <c r="K66" s="36">
        <f t="shared" si="8"/>
        <v>0</v>
      </c>
      <c r="L66" s="36">
        <f t="shared" si="8"/>
        <v>0</v>
      </c>
      <c r="M66" s="36" t="str">
        <f t="shared" si="2"/>
        <v>85-8(80)</v>
      </c>
      <c r="N66" s="37">
        <f t="shared" si="9"/>
        <v>0</v>
      </c>
      <c r="O66" s="37">
        <f t="shared" si="9"/>
        <v>0</v>
      </c>
      <c r="P66" s="37">
        <f t="shared" si="3"/>
        <v>0</v>
      </c>
      <c r="Q66" s="38">
        <f t="shared" si="4"/>
        <v>0</v>
      </c>
      <c r="R66" s="38">
        <f t="shared" si="5"/>
        <v>0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I67" s="41"/>
      <c r="J67" s="42">
        <v>60</v>
      </c>
      <c r="K67" s="36">
        <f t="shared" si="8"/>
        <v>0</v>
      </c>
      <c r="L67" s="36">
        <f t="shared" si="8"/>
        <v>0</v>
      </c>
      <c r="M67" s="36" t="str">
        <f t="shared" si="2"/>
        <v>85-8(80)</v>
      </c>
      <c r="N67" s="37">
        <f t="shared" si="9"/>
        <v>0</v>
      </c>
      <c r="O67" s="37">
        <f t="shared" si="9"/>
        <v>0</v>
      </c>
      <c r="P67" s="37">
        <f t="shared" si="3"/>
        <v>0</v>
      </c>
      <c r="Q67" s="38">
        <f t="shared" si="4"/>
        <v>0</v>
      </c>
      <c r="R67" s="38">
        <f t="shared" si="5"/>
        <v>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I68" s="41"/>
      <c r="J68" s="42">
        <v>61</v>
      </c>
      <c r="K68" s="36">
        <f t="shared" si="8"/>
        <v>0</v>
      </c>
      <c r="L68" s="36">
        <f t="shared" si="8"/>
        <v>0</v>
      </c>
      <c r="M68" s="36" t="str">
        <f t="shared" si="2"/>
        <v>85-8(80)</v>
      </c>
      <c r="N68" s="37">
        <f t="shared" si="9"/>
        <v>0</v>
      </c>
      <c r="O68" s="37">
        <f t="shared" si="9"/>
        <v>0</v>
      </c>
      <c r="P68" s="37">
        <f t="shared" si="3"/>
        <v>0</v>
      </c>
      <c r="Q68" s="38">
        <f t="shared" si="4"/>
        <v>0</v>
      </c>
      <c r="R68" s="38">
        <f t="shared" si="5"/>
        <v>0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I69" s="41"/>
      <c r="J69" s="42">
        <v>62</v>
      </c>
      <c r="K69" s="36">
        <f t="shared" si="8"/>
        <v>0</v>
      </c>
      <c r="L69" s="36">
        <f t="shared" si="8"/>
        <v>0</v>
      </c>
      <c r="M69" s="36" t="str">
        <f t="shared" si="2"/>
        <v>85-8(80)</v>
      </c>
      <c r="N69" s="37">
        <f t="shared" si="9"/>
        <v>0</v>
      </c>
      <c r="O69" s="37">
        <f t="shared" si="9"/>
        <v>0</v>
      </c>
      <c r="P69" s="37">
        <f t="shared" si="3"/>
        <v>0</v>
      </c>
      <c r="Q69" s="38">
        <f t="shared" si="4"/>
        <v>0</v>
      </c>
      <c r="R69" s="38">
        <f t="shared" si="5"/>
        <v>0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I70" s="41"/>
      <c r="J70" s="42">
        <v>63</v>
      </c>
      <c r="K70" s="36">
        <f t="shared" si="8"/>
        <v>0</v>
      </c>
      <c r="L70" s="36">
        <f t="shared" si="8"/>
        <v>0</v>
      </c>
      <c r="M70" s="36" t="str">
        <f t="shared" si="2"/>
        <v>85-8(80)</v>
      </c>
      <c r="N70" s="37">
        <f t="shared" si="9"/>
        <v>0</v>
      </c>
      <c r="O70" s="37">
        <f t="shared" si="9"/>
        <v>0</v>
      </c>
      <c r="P70" s="37">
        <f t="shared" si="3"/>
        <v>0</v>
      </c>
      <c r="Q70" s="38">
        <f t="shared" si="4"/>
        <v>0</v>
      </c>
      <c r="R70" s="38">
        <f t="shared" si="5"/>
        <v>0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I71" s="41"/>
      <c r="J71" s="42">
        <v>64</v>
      </c>
      <c r="K71" s="36">
        <f t="shared" si="8"/>
        <v>0</v>
      </c>
      <c r="L71" s="36">
        <f t="shared" si="8"/>
        <v>0</v>
      </c>
      <c r="M71" s="36" t="str">
        <f t="shared" si="2"/>
        <v>85-8(80)</v>
      </c>
      <c r="N71" s="37">
        <f t="shared" si="9"/>
        <v>0</v>
      </c>
      <c r="O71" s="37">
        <f t="shared" si="9"/>
        <v>0</v>
      </c>
      <c r="P71" s="37">
        <f t="shared" si="3"/>
        <v>0</v>
      </c>
      <c r="Q71" s="38">
        <f t="shared" si="4"/>
        <v>0</v>
      </c>
      <c r="R71" s="38">
        <f t="shared" si="5"/>
        <v>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I72" s="41"/>
      <c r="J72" s="42">
        <v>65</v>
      </c>
      <c r="K72" s="36">
        <f t="shared" si="8"/>
        <v>0</v>
      </c>
      <c r="L72" s="36">
        <f t="shared" si="8"/>
        <v>0</v>
      </c>
      <c r="M72" s="36" t="str">
        <f t="shared" si="2"/>
        <v>85-8(80)</v>
      </c>
      <c r="N72" s="37">
        <f t="shared" si="9"/>
        <v>0</v>
      </c>
      <c r="O72" s="37">
        <f t="shared" si="9"/>
        <v>0</v>
      </c>
      <c r="P72" s="37">
        <f t="shared" si="3"/>
        <v>0</v>
      </c>
      <c r="Q72" s="38">
        <f t="shared" si="4"/>
        <v>0</v>
      </c>
      <c r="R72" s="38">
        <f t="shared" si="5"/>
        <v>0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I73" s="41"/>
      <c r="J73" s="42">
        <v>66</v>
      </c>
      <c r="K73" s="36">
        <f t="shared" si="8"/>
        <v>0</v>
      </c>
      <c r="L73" s="36">
        <f t="shared" si="8"/>
        <v>0</v>
      </c>
      <c r="M73" s="36" t="str">
        <f t="shared" ref="M73:M136" si="10">$L$2</f>
        <v>85-8(80)</v>
      </c>
      <c r="N73" s="37">
        <f t="shared" si="9"/>
        <v>0</v>
      </c>
      <c r="O73" s="37">
        <f t="shared" si="9"/>
        <v>0</v>
      </c>
      <c r="P73" s="37">
        <f t="shared" ref="P73:P136" si="11">L73</f>
        <v>0</v>
      </c>
      <c r="Q73" s="38">
        <f t="shared" ref="Q73:Q136" si="12">P73-R73</f>
        <v>0</v>
      </c>
      <c r="R73" s="38">
        <f t="shared" ref="R73:R136" si="13">H73</f>
        <v>0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I74" s="41"/>
      <c r="J74" s="42">
        <v>67</v>
      </c>
      <c r="K74" s="36">
        <f t="shared" si="8"/>
        <v>0</v>
      </c>
      <c r="L74" s="36">
        <f t="shared" si="8"/>
        <v>0</v>
      </c>
      <c r="M74" s="36" t="str">
        <f t="shared" si="10"/>
        <v>85-8(80)</v>
      </c>
      <c r="N74" s="37">
        <f t="shared" si="9"/>
        <v>0</v>
      </c>
      <c r="O74" s="37">
        <f t="shared" si="9"/>
        <v>0</v>
      </c>
      <c r="P74" s="37">
        <f t="shared" si="11"/>
        <v>0</v>
      </c>
      <c r="Q74" s="38">
        <f t="shared" si="12"/>
        <v>0</v>
      </c>
      <c r="R74" s="38">
        <f t="shared" si="13"/>
        <v>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I75" s="41"/>
      <c r="J75" s="42">
        <v>68</v>
      </c>
      <c r="K75" s="36">
        <f t="shared" si="8"/>
        <v>0</v>
      </c>
      <c r="L75" s="36">
        <f t="shared" si="8"/>
        <v>0</v>
      </c>
      <c r="M75" s="36" t="str">
        <f t="shared" si="10"/>
        <v>85-8(80)</v>
      </c>
      <c r="N75" s="37">
        <f t="shared" si="9"/>
        <v>0</v>
      </c>
      <c r="O75" s="37">
        <f t="shared" si="9"/>
        <v>0</v>
      </c>
      <c r="P75" s="37">
        <f t="shared" si="11"/>
        <v>0</v>
      </c>
      <c r="Q75" s="38">
        <f t="shared" si="12"/>
        <v>0</v>
      </c>
      <c r="R75" s="38">
        <f t="shared" si="13"/>
        <v>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I76" s="41"/>
      <c r="J76" s="42">
        <v>69</v>
      </c>
      <c r="K76" s="36">
        <f t="shared" si="8"/>
        <v>0</v>
      </c>
      <c r="L76" s="36">
        <f t="shared" si="8"/>
        <v>0</v>
      </c>
      <c r="M76" s="36" t="str">
        <f t="shared" si="10"/>
        <v>85-8(80)</v>
      </c>
      <c r="N76" s="37">
        <f t="shared" si="9"/>
        <v>0</v>
      </c>
      <c r="O76" s="37">
        <f t="shared" si="9"/>
        <v>0</v>
      </c>
      <c r="P76" s="37">
        <f t="shared" si="11"/>
        <v>0</v>
      </c>
      <c r="Q76" s="38">
        <f t="shared" si="12"/>
        <v>0</v>
      </c>
      <c r="R76" s="38">
        <f t="shared" si="13"/>
        <v>0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I77" s="41"/>
      <c r="J77" s="42">
        <v>70</v>
      </c>
      <c r="K77" s="36">
        <f t="shared" si="8"/>
        <v>0</v>
      </c>
      <c r="L77" s="36">
        <f t="shared" si="8"/>
        <v>0</v>
      </c>
      <c r="M77" s="36" t="str">
        <f t="shared" si="10"/>
        <v>85-8(80)</v>
      </c>
      <c r="N77" s="37">
        <f t="shared" si="9"/>
        <v>0</v>
      </c>
      <c r="O77" s="37">
        <f t="shared" si="9"/>
        <v>0</v>
      </c>
      <c r="P77" s="37">
        <f t="shared" si="11"/>
        <v>0</v>
      </c>
      <c r="Q77" s="38">
        <f t="shared" si="12"/>
        <v>0</v>
      </c>
      <c r="R77" s="38">
        <f t="shared" si="13"/>
        <v>0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I78" s="41"/>
      <c r="J78" s="42">
        <v>71</v>
      </c>
      <c r="K78" s="36">
        <f t="shared" si="8"/>
        <v>0</v>
      </c>
      <c r="L78" s="36">
        <f t="shared" si="8"/>
        <v>0</v>
      </c>
      <c r="M78" s="36" t="str">
        <f t="shared" si="10"/>
        <v>85-8(80)</v>
      </c>
      <c r="N78" s="37">
        <f t="shared" si="9"/>
        <v>0</v>
      </c>
      <c r="O78" s="37">
        <f t="shared" si="9"/>
        <v>0</v>
      </c>
      <c r="P78" s="37">
        <f t="shared" si="11"/>
        <v>0</v>
      </c>
      <c r="Q78" s="38">
        <f t="shared" si="12"/>
        <v>0</v>
      </c>
      <c r="R78" s="38">
        <f t="shared" si="13"/>
        <v>0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I79" s="41"/>
      <c r="J79" s="42">
        <v>72</v>
      </c>
      <c r="K79" s="36">
        <f t="shared" si="8"/>
        <v>0</v>
      </c>
      <c r="L79" s="36">
        <f t="shared" si="8"/>
        <v>0</v>
      </c>
      <c r="M79" s="36" t="str">
        <f t="shared" si="10"/>
        <v>85-8(80)</v>
      </c>
      <c r="N79" s="37">
        <f t="shared" si="9"/>
        <v>0</v>
      </c>
      <c r="O79" s="37">
        <f t="shared" si="9"/>
        <v>0</v>
      </c>
      <c r="P79" s="37">
        <f t="shared" si="11"/>
        <v>0</v>
      </c>
      <c r="Q79" s="38">
        <f t="shared" si="12"/>
        <v>0</v>
      </c>
      <c r="R79" s="38">
        <f t="shared" si="13"/>
        <v>0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I80" s="41"/>
      <c r="J80" s="42">
        <v>73</v>
      </c>
      <c r="K80" s="36">
        <f t="shared" si="8"/>
        <v>0</v>
      </c>
      <c r="L80" s="36">
        <f t="shared" si="8"/>
        <v>0</v>
      </c>
      <c r="M80" s="36" t="str">
        <f t="shared" si="10"/>
        <v>85-8(80)</v>
      </c>
      <c r="N80" s="37">
        <f t="shared" si="9"/>
        <v>0</v>
      </c>
      <c r="O80" s="37">
        <f t="shared" si="9"/>
        <v>0</v>
      </c>
      <c r="P80" s="37">
        <f t="shared" si="11"/>
        <v>0</v>
      </c>
      <c r="Q80" s="38">
        <f t="shared" si="12"/>
        <v>0</v>
      </c>
      <c r="R80" s="38">
        <f t="shared" si="13"/>
        <v>0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I81" s="41"/>
      <c r="J81" s="42">
        <v>74</v>
      </c>
      <c r="K81" s="36">
        <f t="shared" si="8"/>
        <v>0</v>
      </c>
      <c r="L81" s="36">
        <f t="shared" si="8"/>
        <v>0</v>
      </c>
      <c r="M81" s="36" t="str">
        <f t="shared" si="10"/>
        <v>85-8(80)</v>
      </c>
      <c r="N81" s="37">
        <f t="shared" si="9"/>
        <v>0</v>
      </c>
      <c r="O81" s="37">
        <f t="shared" si="9"/>
        <v>0</v>
      </c>
      <c r="P81" s="37">
        <f t="shared" si="11"/>
        <v>0</v>
      </c>
      <c r="Q81" s="38">
        <f t="shared" si="12"/>
        <v>0</v>
      </c>
      <c r="R81" s="38">
        <f t="shared" si="13"/>
        <v>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I82" s="41"/>
      <c r="J82" s="42">
        <v>75</v>
      </c>
      <c r="K82" s="36">
        <f t="shared" si="8"/>
        <v>0</v>
      </c>
      <c r="L82" s="36">
        <f t="shared" si="8"/>
        <v>0</v>
      </c>
      <c r="M82" s="36" t="str">
        <f t="shared" si="10"/>
        <v>85-8(80)</v>
      </c>
      <c r="N82" s="37">
        <f t="shared" si="9"/>
        <v>0</v>
      </c>
      <c r="O82" s="37">
        <f t="shared" si="9"/>
        <v>0</v>
      </c>
      <c r="P82" s="37">
        <f t="shared" si="11"/>
        <v>0</v>
      </c>
      <c r="Q82" s="38">
        <f t="shared" si="12"/>
        <v>0</v>
      </c>
      <c r="R82" s="38">
        <f t="shared" si="13"/>
        <v>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I83" s="41"/>
      <c r="J83" s="42">
        <v>76</v>
      </c>
      <c r="K83" s="36">
        <f t="shared" si="8"/>
        <v>0</v>
      </c>
      <c r="L83" s="36">
        <f t="shared" si="8"/>
        <v>0</v>
      </c>
      <c r="M83" s="36" t="str">
        <f t="shared" si="10"/>
        <v>85-8(80)</v>
      </c>
      <c r="N83" s="37">
        <f t="shared" si="9"/>
        <v>0</v>
      </c>
      <c r="O83" s="37">
        <f t="shared" si="9"/>
        <v>0</v>
      </c>
      <c r="P83" s="37">
        <f t="shared" si="11"/>
        <v>0</v>
      </c>
      <c r="Q83" s="38">
        <f t="shared" si="12"/>
        <v>0</v>
      </c>
      <c r="R83" s="38">
        <f t="shared" si="13"/>
        <v>0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I84" s="41"/>
      <c r="J84" s="42">
        <v>77</v>
      </c>
      <c r="K84" s="36">
        <f t="shared" si="8"/>
        <v>0</v>
      </c>
      <c r="L84" s="36">
        <f t="shared" si="8"/>
        <v>0</v>
      </c>
      <c r="M84" s="36" t="str">
        <f t="shared" si="10"/>
        <v>85-8(80)</v>
      </c>
      <c r="N84" s="37">
        <f t="shared" si="9"/>
        <v>0</v>
      </c>
      <c r="O84" s="37">
        <f t="shared" si="9"/>
        <v>0</v>
      </c>
      <c r="P84" s="37">
        <f t="shared" si="11"/>
        <v>0</v>
      </c>
      <c r="Q84" s="38">
        <f t="shared" si="12"/>
        <v>0</v>
      </c>
      <c r="R84" s="38">
        <f t="shared" si="13"/>
        <v>0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I85" s="41"/>
      <c r="J85" s="42">
        <v>78</v>
      </c>
      <c r="K85" s="36">
        <f t="shared" si="8"/>
        <v>0</v>
      </c>
      <c r="L85" s="36">
        <f t="shared" si="8"/>
        <v>0</v>
      </c>
      <c r="M85" s="36" t="str">
        <f t="shared" si="10"/>
        <v>85-8(80)</v>
      </c>
      <c r="N85" s="37">
        <f t="shared" si="9"/>
        <v>0</v>
      </c>
      <c r="O85" s="37">
        <f t="shared" si="9"/>
        <v>0</v>
      </c>
      <c r="P85" s="37">
        <f t="shared" si="11"/>
        <v>0</v>
      </c>
      <c r="Q85" s="38">
        <f t="shared" si="12"/>
        <v>0</v>
      </c>
      <c r="R85" s="38">
        <f t="shared" si="13"/>
        <v>0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I86" s="41"/>
      <c r="J86" s="42">
        <v>79</v>
      </c>
      <c r="K86" s="36">
        <f t="shared" si="8"/>
        <v>0</v>
      </c>
      <c r="L86" s="36">
        <f t="shared" si="8"/>
        <v>0</v>
      </c>
      <c r="M86" s="36" t="str">
        <f t="shared" si="10"/>
        <v>85-8(80)</v>
      </c>
      <c r="N86" s="37">
        <f t="shared" si="9"/>
        <v>0</v>
      </c>
      <c r="O86" s="37">
        <f t="shared" si="9"/>
        <v>0</v>
      </c>
      <c r="P86" s="37">
        <f t="shared" si="11"/>
        <v>0</v>
      </c>
      <c r="Q86" s="38">
        <f t="shared" si="12"/>
        <v>0</v>
      </c>
      <c r="R86" s="38">
        <f t="shared" si="13"/>
        <v>0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I87" s="41"/>
      <c r="J87" s="42">
        <v>80</v>
      </c>
      <c r="K87" s="36">
        <f t="shared" si="8"/>
        <v>0</v>
      </c>
      <c r="L87" s="36">
        <f t="shared" si="8"/>
        <v>0</v>
      </c>
      <c r="M87" s="36" t="str">
        <f t="shared" si="10"/>
        <v>85-8(80)</v>
      </c>
      <c r="N87" s="37">
        <f t="shared" si="9"/>
        <v>0</v>
      </c>
      <c r="O87" s="37">
        <f t="shared" si="9"/>
        <v>0</v>
      </c>
      <c r="P87" s="37">
        <f t="shared" si="11"/>
        <v>0</v>
      </c>
      <c r="Q87" s="38">
        <f t="shared" si="12"/>
        <v>0</v>
      </c>
      <c r="R87" s="38">
        <f t="shared" si="13"/>
        <v>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I88" s="41"/>
      <c r="J88" s="42">
        <v>81</v>
      </c>
      <c r="K88" s="36">
        <f t="shared" si="8"/>
        <v>0</v>
      </c>
      <c r="L88" s="36">
        <f t="shared" si="8"/>
        <v>0</v>
      </c>
      <c r="M88" s="36" t="str">
        <f t="shared" si="10"/>
        <v>85-8(80)</v>
      </c>
      <c r="N88" s="37">
        <f t="shared" si="9"/>
        <v>0</v>
      </c>
      <c r="O88" s="37">
        <f t="shared" si="9"/>
        <v>0</v>
      </c>
      <c r="P88" s="37">
        <f t="shared" si="11"/>
        <v>0</v>
      </c>
      <c r="Q88" s="38">
        <f t="shared" si="12"/>
        <v>0</v>
      </c>
      <c r="R88" s="38">
        <f t="shared" si="13"/>
        <v>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I89" s="41"/>
      <c r="J89" s="42">
        <v>82</v>
      </c>
      <c r="K89" s="36">
        <f t="shared" si="8"/>
        <v>0</v>
      </c>
      <c r="L89" s="36">
        <f t="shared" si="8"/>
        <v>0</v>
      </c>
      <c r="M89" s="36" t="str">
        <f t="shared" si="10"/>
        <v>85-8(80)</v>
      </c>
      <c r="N89" s="37">
        <f t="shared" si="9"/>
        <v>0</v>
      </c>
      <c r="O89" s="37">
        <f t="shared" si="9"/>
        <v>0</v>
      </c>
      <c r="P89" s="37">
        <f t="shared" si="11"/>
        <v>0</v>
      </c>
      <c r="Q89" s="38">
        <f t="shared" si="12"/>
        <v>0</v>
      </c>
      <c r="R89" s="38">
        <f t="shared" si="13"/>
        <v>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I90" s="41"/>
      <c r="J90" s="42">
        <v>83</v>
      </c>
      <c r="K90" s="36">
        <f t="shared" si="8"/>
        <v>0</v>
      </c>
      <c r="L90" s="36">
        <f t="shared" si="8"/>
        <v>0</v>
      </c>
      <c r="M90" s="36" t="str">
        <f t="shared" si="10"/>
        <v>85-8(80)</v>
      </c>
      <c r="N90" s="37">
        <f t="shared" si="9"/>
        <v>0</v>
      </c>
      <c r="O90" s="37">
        <f t="shared" si="9"/>
        <v>0</v>
      </c>
      <c r="P90" s="37">
        <f t="shared" si="11"/>
        <v>0</v>
      </c>
      <c r="Q90" s="38">
        <f t="shared" si="12"/>
        <v>0</v>
      </c>
      <c r="R90" s="38">
        <f t="shared" si="13"/>
        <v>0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I91" s="41"/>
      <c r="J91" s="42">
        <v>84</v>
      </c>
      <c r="K91" s="36">
        <f t="shared" si="8"/>
        <v>0</v>
      </c>
      <c r="L91" s="36">
        <f t="shared" si="8"/>
        <v>0</v>
      </c>
      <c r="M91" s="36" t="str">
        <f t="shared" si="10"/>
        <v>85-8(80)</v>
      </c>
      <c r="N91" s="37">
        <f t="shared" si="9"/>
        <v>0</v>
      </c>
      <c r="O91" s="37">
        <f t="shared" si="9"/>
        <v>0</v>
      </c>
      <c r="P91" s="37">
        <f t="shared" si="11"/>
        <v>0</v>
      </c>
      <c r="Q91" s="38">
        <f t="shared" si="12"/>
        <v>0</v>
      </c>
      <c r="R91" s="38">
        <f t="shared" si="13"/>
        <v>0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I92" s="41"/>
      <c r="J92" s="42">
        <v>85</v>
      </c>
      <c r="K92" s="36">
        <f t="shared" si="8"/>
        <v>0</v>
      </c>
      <c r="L92" s="36">
        <f t="shared" si="8"/>
        <v>0</v>
      </c>
      <c r="M92" s="36" t="str">
        <f t="shared" si="10"/>
        <v>85-8(80)</v>
      </c>
      <c r="N92" s="37">
        <f t="shared" si="9"/>
        <v>0</v>
      </c>
      <c r="O92" s="37">
        <f t="shared" si="9"/>
        <v>0</v>
      </c>
      <c r="P92" s="37">
        <f t="shared" si="11"/>
        <v>0</v>
      </c>
      <c r="Q92" s="38">
        <f t="shared" si="12"/>
        <v>0</v>
      </c>
      <c r="R92" s="38">
        <f t="shared" si="13"/>
        <v>0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I93" s="41"/>
      <c r="J93" s="42">
        <v>86</v>
      </c>
      <c r="K93" s="36">
        <f t="shared" si="8"/>
        <v>0</v>
      </c>
      <c r="L93" s="36">
        <f t="shared" si="8"/>
        <v>0</v>
      </c>
      <c r="M93" s="36" t="str">
        <f t="shared" si="10"/>
        <v>85-8(80)</v>
      </c>
      <c r="N93" s="37">
        <f t="shared" si="9"/>
        <v>0</v>
      </c>
      <c r="O93" s="37">
        <f t="shared" si="9"/>
        <v>0</v>
      </c>
      <c r="P93" s="37">
        <f t="shared" si="11"/>
        <v>0</v>
      </c>
      <c r="Q93" s="38">
        <f t="shared" si="12"/>
        <v>0</v>
      </c>
      <c r="R93" s="38">
        <f t="shared" si="13"/>
        <v>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I94" s="41"/>
      <c r="J94" s="42">
        <v>87</v>
      </c>
      <c r="K94" s="36">
        <f t="shared" si="8"/>
        <v>0</v>
      </c>
      <c r="L94" s="36">
        <f t="shared" si="8"/>
        <v>0</v>
      </c>
      <c r="M94" s="36" t="str">
        <f t="shared" si="10"/>
        <v>85-8(80)</v>
      </c>
      <c r="N94" s="37">
        <f t="shared" si="9"/>
        <v>0</v>
      </c>
      <c r="O94" s="37">
        <f t="shared" si="9"/>
        <v>0</v>
      </c>
      <c r="P94" s="37">
        <f t="shared" si="11"/>
        <v>0</v>
      </c>
      <c r="Q94" s="38">
        <f t="shared" si="12"/>
        <v>0</v>
      </c>
      <c r="R94" s="38">
        <f t="shared" si="13"/>
        <v>0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I95" s="41"/>
      <c r="J95" s="42">
        <v>88</v>
      </c>
      <c r="K95" s="36">
        <f t="shared" si="8"/>
        <v>0</v>
      </c>
      <c r="L95" s="36">
        <f t="shared" si="8"/>
        <v>0</v>
      </c>
      <c r="M95" s="36" t="str">
        <f t="shared" si="10"/>
        <v>85-8(80)</v>
      </c>
      <c r="N95" s="37">
        <f t="shared" si="9"/>
        <v>0</v>
      </c>
      <c r="O95" s="37">
        <f t="shared" si="9"/>
        <v>0</v>
      </c>
      <c r="P95" s="37">
        <f t="shared" si="11"/>
        <v>0</v>
      </c>
      <c r="Q95" s="38">
        <f t="shared" si="12"/>
        <v>0</v>
      </c>
      <c r="R95" s="38">
        <f t="shared" si="13"/>
        <v>0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I96" s="41"/>
      <c r="J96" s="42">
        <v>89</v>
      </c>
      <c r="K96" s="36">
        <f t="shared" si="8"/>
        <v>0</v>
      </c>
      <c r="L96" s="36">
        <f t="shared" si="8"/>
        <v>0</v>
      </c>
      <c r="M96" s="36" t="str">
        <f t="shared" si="10"/>
        <v>85-8(80)</v>
      </c>
      <c r="N96" s="37">
        <f t="shared" si="9"/>
        <v>0</v>
      </c>
      <c r="O96" s="37">
        <f t="shared" si="9"/>
        <v>0</v>
      </c>
      <c r="P96" s="37">
        <f t="shared" si="11"/>
        <v>0</v>
      </c>
      <c r="Q96" s="38">
        <f t="shared" si="12"/>
        <v>0</v>
      </c>
      <c r="R96" s="38">
        <f t="shared" si="13"/>
        <v>0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I97" s="41"/>
      <c r="J97" s="42">
        <v>90</v>
      </c>
      <c r="K97" s="36">
        <f t="shared" si="8"/>
        <v>0</v>
      </c>
      <c r="L97" s="36">
        <f t="shared" si="8"/>
        <v>0</v>
      </c>
      <c r="M97" s="36" t="str">
        <f t="shared" si="10"/>
        <v>85-8(80)</v>
      </c>
      <c r="N97" s="37">
        <f t="shared" si="9"/>
        <v>0</v>
      </c>
      <c r="O97" s="37">
        <f t="shared" si="9"/>
        <v>0</v>
      </c>
      <c r="P97" s="37">
        <f t="shared" si="11"/>
        <v>0</v>
      </c>
      <c r="Q97" s="38">
        <f t="shared" si="12"/>
        <v>0</v>
      </c>
      <c r="R97" s="38">
        <f t="shared" si="13"/>
        <v>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I98" s="41"/>
      <c r="J98" s="42">
        <v>91</v>
      </c>
      <c r="K98" s="36">
        <f t="shared" si="8"/>
        <v>0</v>
      </c>
      <c r="L98" s="36">
        <f t="shared" si="8"/>
        <v>0</v>
      </c>
      <c r="M98" s="36" t="str">
        <f t="shared" si="10"/>
        <v>85-8(80)</v>
      </c>
      <c r="N98" s="37">
        <f t="shared" si="9"/>
        <v>0</v>
      </c>
      <c r="O98" s="37">
        <f t="shared" si="9"/>
        <v>0</v>
      </c>
      <c r="P98" s="37">
        <f t="shared" si="11"/>
        <v>0</v>
      </c>
      <c r="Q98" s="38">
        <f t="shared" si="12"/>
        <v>0</v>
      </c>
      <c r="R98" s="38">
        <f t="shared" si="13"/>
        <v>0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I99" s="41"/>
      <c r="J99" s="42">
        <v>92</v>
      </c>
      <c r="K99" s="36">
        <f t="shared" si="8"/>
        <v>0</v>
      </c>
      <c r="L99" s="36">
        <f t="shared" si="8"/>
        <v>0</v>
      </c>
      <c r="M99" s="36" t="str">
        <f t="shared" si="10"/>
        <v>85-8(80)</v>
      </c>
      <c r="N99" s="37">
        <f t="shared" si="9"/>
        <v>0</v>
      </c>
      <c r="O99" s="37">
        <f t="shared" si="9"/>
        <v>0</v>
      </c>
      <c r="P99" s="37">
        <f t="shared" si="11"/>
        <v>0</v>
      </c>
      <c r="Q99" s="38">
        <f t="shared" si="12"/>
        <v>0</v>
      </c>
      <c r="R99" s="38">
        <f t="shared" si="13"/>
        <v>0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I100" s="41"/>
      <c r="J100" s="42">
        <v>93</v>
      </c>
      <c r="K100" s="36">
        <f t="shared" si="8"/>
        <v>0</v>
      </c>
      <c r="L100" s="36">
        <f t="shared" si="8"/>
        <v>0</v>
      </c>
      <c r="M100" s="36" t="str">
        <f t="shared" si="10"/>
        <v>85-8(80)</v>
      </c>
      <c r="N100" s="37">
        <f t="shared" si="9"/>
        <v>0</v>
      </c>
      <c r="O100" s="37">
        <f t="shared" si="9"/>
        <v>0</v>
      </c>
      <c r="P100" s="37">
        <f t="shared" si="11"/>
        <v>0</v>
      </c>
      <c r="Q100" s="38">
        <f t="shared" si="12"/>
        <v>0</v>
      </c>
      <c r="R100" s="38">
        <f t="shared" si="13"/>
        <v>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I101" s="41"/>
      <c r="J101" s="42">
        <v>94</v>
      </c>
      <c r="K101" s="36">
        <f t="shared" si="8"/>
        <v>0</v>
      </c>
      <c r="L101" s="36">
        <f t="shared" si="8"/>
        <v>0</v>
      </c>
      <c r="M101" s="36" t="str">
        <f t="shared" si="10"/>
        <v>85-8(80)</v>
      </c>
      <c r="N101" s="37">
        <f t="shared" si="9"/>
        <v>0</v>
      </c>
      <c r="O101" s="37">
        <f t="shared" si="9"/>
        <v>0</v>
      </c>
      <c r="P101" s="37">
        <f t="shared" si="11"/>
        <v>0</v>
      </c>
      <c r="Q101" s="38">
        <f t="shared" si="12"/>
        <v>0</v>
      </c>
      <c r="R101" s="38">
        <f t="shared" si="13"/>
        <v>0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I102" s="41"/>
      <c r="J102" s="42">
        <v>95</v>
      </c>
      <c r="K102" s="36">
        <f t="shared" si="8"/>
        <v>0</v>
      </c>
      <c r="L102" s="36">
        <f t="shared" si="8"/>
        <v>0</v>
      </c>
      <c r="M102" s="36" t="str">
        <f t="shared" si="10"/>
        <v>85-8(80)</v>
      </c>
      <c r="N102" s="37">
        <f t="shared" si="9"/>
        <v>0</v>
      </c>
      <c r="O102" s="37">
        <f t="shared" si="9"/>
        <v>0</v>
      </c>
      <c r="P102" s="37">
        <f t="shared" si="11"/>
        <v>0</v>
      </c>
      <c r="Q102" s="38">
        <f t="shared" si="12"/>
        <v>0</v>
      </c>
      <c r="R102" s="38">
        <f t="shared" si="13"/>
        <v>0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I103" s="41"/>
      <c r="J103" s="42">
        <v>96</v>
      </c>
      <c r="K103" s="36">
        <f t="shared" si="8"/>
        <v>0</v>
      </c>
      <c r="L103" s="36">
        <f t="shared" si="8"/>
        <v>0</v>
      </c>
      <c r="M103" s="36" t="str">
        <f t="shared" si="10"/>
        <v>85-8(80)</v>
      </c>
      <c r="N103" s="37">
        <f t="shared" si="9"/>
        <v>0</v>
      </c>
      <c r="O103" s="37">
        <f t="shared" si="9"/>
        <v>0</v>
      </c>
      <c r="P103" s="37">
        <f t="shared" si="11"/>
        <v>0</v>
      </c>
      <c r="Q103" s="38">
        <f t="shared" si="12"/>
        <v>0</v>
      </c>
      <c r="R103" s="38">
        <f t="shared" si="13"/>
        <v>0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I104" s="41"/>
      <c r="J104" s="42">
        <v>97</v>
      </c>
      <c r="K104" s="36">
        <f t="shared" si="8"/>
        <v>0</v>
      </c>
      <c r="L104" s="36">
        <f t="shared" si="8"/>
        <v>0</v>
      </c>
      <c r="M104" s="36" t="str">
        <f t="shared" si="10"/>
        <v>85-8(80)</v>
      </c>
      <c r="N104" s="37">
        <f t="shared" si="9"/>
        <v>0</v>
      </c>
      <c r="O104" s="37">
        <f t="shared" si="9"/>
        <v>0</v>
      </c>
      <c r="P104" s="37">
        <f t="shared" si="11"/>
        <v>0</v>
      </c>
      <c r="Q104" s="38">
        <f t="shared" si="12"/>
        <v>0</v>
      </c>
      <c r="R104" s="38">
        <f t="shared" si="13"/>
        <v>0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I105" s="41"/>
      <c r="J105" s="42">
        <v>98</v>
      </c>
      <c r="K105" s="36">
        <f t="shared" si="8"/>
        <v>0</v>
      </c>
      <c r="L105" s="36">
        <f t="shared" si="8"/>
        <v>0</v>
      </c>
      <c r="M105" s="36" t="str">
        <f t="shared" si="10"/>
        <v>85-8(80)</v>
      </c>
      <c r="N105" s="37">
        <f t="shared" si="9"/>
        <v>0</v>
      </c>
      <c r="O105" s="37">
        <f t="shared" si="9"/>
        <v>0</v>
      </c>
      <c r="P105" s="37">
        <f t="shared" si="11"/>
        <v>0</v>
      </c>
      <c r="Q105" s="38">
        <f t="shared" si="12"/>
        <v>0</v>
      </c>
      <c r="R105" s="38">
        <f t="shared" si="13"/>
        <v>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I106" s="41"/>
      <c r="J106" s="42">
        <v>99</v>
      </c>
      <c r="K106" s="36">
        <f t="shared" si="8"/>
        <v>0</v>
      </c>
      <c r="L106" s="36">
        <f t="shared" si="8"/>
        <v>0</v>
      </c>
      <c r="M106" s="36" t="str">
        <f t="shared" si="10"/>
        <v>85-8(80)</v>
      </c>
      <c r="N106" s="37">
        <f t="shared" si="9"/>
        <v>0</v>
      </c>
      <c r="O106" s="37">
        <f t="shared" si="9"/>
        <v>0</v>
      </c>
      <c r="P106" s="37">
        <f t="shared" si="11"/>
        <v>0</v>
      </c>
      <c r="Q106" s="38">
        <f t="shared" si="12"/>
        <v>0</v>
      </c>
      <c r="R106" s="38">
        <f t="shared" si="13"/>
        <v>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I107" s="41"/>
      <c r="J107" s="42">
        <v>100</v>
      </c>
      <c r="K107" s="36">
        <f t="shared" si="8"/>
        <v>0</v>
      </c>
      <c r="L107" s="36">
        <f t="shared" si="8"/>
        <v>0</v>
      </c>
      <c r="M107" s="36" t="str">
        <f t="shared" si="10"/>
        <v>85-8(80)</v>
      </c>
      <c r="N107" s="37">
        <f t="shared" si="9"/>
        <v>0</v>
      </c>
      <c r="O107" s="37">
        <f t="shared" si="9"/>
        <v>0</v>
      </c>
      <c r="P107" s="37">
        <f t="shared" si="11"/>
        <v>0</v>
      </c>
      <c r="Q107" s="38">
        <f t="shared" si="12"/>
        <v>0</v>
      </c>
      <c r="R107" s="38">
        <f t="shared" si="13"/>
        <v>0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I108" s="41"/>
      <c r="J108" s="42">
        <v>101</v>
      </c>
      <c r="K108" s="36">
        <f t="shared" si="8"/>
        <v>0</v>
      </c>
      <c r="L108" s="36">
        <f t="shared" si="8"/>
        <v>0</v>
      </c>
      <c r="M108" s="36" t="str">
        <f t="shared" si="10"/>
        <v>85-8(80)</v>
      </c>
      <c r="N108" s="37">
        <f t="shared" si="9"/>
        <v>0</v>
      </c>
      <c r="O108" s="37">
        <f t="shared" si="9"/>
        <v>0</v>
      </c>
      <c r="P108" s="37">
        <f t="shared" si="11"/>
        <v>0</v>
      </c>
      <c r="Q108" s="38">
        <f t="shared" si="12"/>
        <v>0</v>
      </c>
      <c r="R108" s="38">
        <f t="shared" si="13"/>
        <v>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I109" s="41"/>
      <c r="J109" s="42">
        <v>102</v>
      </c>
      <c r="K109" s="36">
        <f t="shared" si="8"/>
        <v>0</v>
      </c>
      <c r="L109" s="36">
        <f t="shared" si="8"/>
        <v>0</v>
      </c>
      <c r="M109" s="36" t="str">
        <f t="shared" si="10"/>
        <v>85-8(80)</v>
      </c>
      <c r="N109" s="37">
        <f t="shared" si="9"/>
        <v>0</v>
      </c>
      <c r="O109" s="37">
        <f t="shared" si="9"/>
        <v>0</v>
      </c>
      <c r="P109" s="37">
        <f t="shared" si="11"/>
        <v>0</v>
      </c>
      <c r="Q109" s="38">
        <f t="shared" si="12"/>
        <v>0</v>
      </c>
      <c r="R109" s="38">
        <f t="shared" si="13"/>
        <v>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I110" s="41"/>
      <c r="J110" s="42">
        <v>103</v>
      </c>
      <c r="K110" s="36">
        <f t="shared" si="8"/>
        <v>0</v>
      </c>
      <c r="L110" s="36">
        <f t="shared" si="8"/>
        <v>0</v>
      </c>
      <c r="M110" s="36" t="str">
        <f t="shared" si="10"/>
        <v>85-8(80)</v>
      </c>
      <c r="N110" s="37">
        <f t="shared" si="9"/>
        <v>0</v>
      </c>
      <c r="O110" s="37">
        <f t="shared" si="9"/>
        <v>0</v>
      </c>
      <c r="P110" s="37">
        <f t="shared" si="11"/>
        <v>0</v>
      </c>
      <c r="Q110" s="38">
        <f t="shared" si="12"/>
        <v>0</v>
      </c>
      <c r="R110" s="38">
        <f t="shared" si="13"/>
        <v>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I111" s="41"/>
      <c r="J111" s="42">
        <v>104</v>
      </c>
      <c r="K111" s="36">
        <f t="shared" si="8"/>
        <v>0</v>
      </c>
      <c r="L111" s="36">
        <f t="shared" si="8"/>
        <v>0</v>
      </c>
      <c r="M111" s="36" t="str">
        <f t="shared" si="10"/>
        <v>85-8(80)</v>
      </c>
      <c r="N111" s="37">
        <f t="shared" si="9"/>
        <v>0</v>
      </c>
      <c r="O111" s="37">
        <f t="shared" si="9"/>
        <v>0</v>
      </c>
      <c r="P111" s="37">
        <f t="shared" si="11"/>
        <v>0</v>
      </c>
      <c r="Q111" s="38">
        <f t="shared" si="12"/>
        <v>0</v>
      </c>
      <c r="R111" s="38">
        <f t="shared" si="13"/>
        <v>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I112" s="41"/>
      <c r="J112" s="42">
        <v>105</v>
      </c>
      <c r="K112" s="36">
        <f t="shared" si="8"/>
        <v>0</v>
      </c>
      <c r="L112" s="36">
        <f t="shared" si="8"/>
        <v>0</v>
      </c>
      <c r="M112" s="36" t="str">
        <f t="shared" si="10"/>
        <v>85-8(80)</v>
      </c>
      <c r="N112" s="37">
        <f t="shared" si="9"/>
        <v>0</v>
      </c>
      <c r="O112" s="37">
        <f t="shared" si="9"/>
        <v>0</v>
      </c>
      <c r="P112" s="37">
        <f t="shared" si="11"/>
        <v>0</v>
      </c>
      <c r="Q112" s="38">
        <f t="shared" si="12"/>
        <v>0</v>
      </c>
      <c r="R112" s="38">
        <f t="shared" si="13"/>
        <v>0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I113" s="41"/>
      <c r="J113" s="42">
        <v>106</v>
      </c>
      <c r="K113" s="36">
        <f t="shared" si="8"/>
        <v>0</v>
      </c>
      <c r="L113" s="36">
        <f t="shared" si="8"/>
        <v>0</v>
      </c>
      <c r="M113" s="36" t="str">
        <f t="shared" si="10"/>
        <v>85-8(80)</v>
      </c>
      <c r="N113" s="37">
        <f t="shared" si="9"/>
        <v>0</v>
      </c>
      <c r="O113" s="37">
        <f t="shared" si="9"/>
        <v>0</v>
      </c>
      <c r="P113" s="37">
        <f t="shared" si="11"/>
        <v>0</v>
      </c>
      <c r="Q113" s="38">
        <f t="shared" si="12"/>
        <v>0</v>
      </c>
      <c r="R113" s="38">
        <f t="shared" si="13"/>
        <v>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I114" s="41"/>
      <c r="J114" s="42">
        <v>107</v>
      </c>
      <c r="K114" s="36">
        <f t="shared" si="8"/>
        <v>0</v>
      </c>
      <c r="L114" s="36">
        <f t="shared" si="8"/>
        <v>0</v>
      </c>
      <c r="M114" s="36" t="str">
        <f t="shared" si="10"/>
        <v>85-8(80)</v>
      </c>
      <c r="N114" s="37">
        <f t="shared" si="9"/>
        <v>0</v>
      </c>
      <c r="O114" s="37">
        <f t="shared" si="9"/>
        <v>0</v>
      </c>
      <c r="P114" s="37">
        <f t="shared" si="11"/>
        <v>0</v>
      </c>
      <c r="Q114" s="38">
        <f t="shared" si="12"/>
        <v>0</v>
      </c>
      <c r="R114" s="38">
        <f t="shared" si="13"/>
        <v>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I115" s="41"/>
      <c r="J115" s="42">
        <v>108</v>
      </c>
      <c r="K115" s="36">
        <f t="shared" si="8"/>
        <v>0</v>
      </c>
      <c r="L115" s="36">
        <f t="shared" si="8"/>
        <v>0</v>
      </c>
      <c r="M115" s="36" t="str">
        <f t="shared" si="10"/>
        <v>85-8(80)</v>
      </c>
      <c r="N115" s="37">
        <f t="shared" si="9"/>
        <v>0</v>
      </c>
      <c r="O115" s="37">
        <f t="shared" si="9"/>
        <v>0</v>
      </c>
      <c r="P115" s="37">
        <f t="shared" si="11"/>
        <v>0</v>
      </c>
      <c r="Q115" s="38">
        <f t="shared" si="12"/>
        <v>0</v>
      </c>
      <c r="R115" s="38">
        <f t="shared" si="13"/>
        <v>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I116" s="41"/>
      <c r="J116" s="42">
        <v>109</v>
      </c>
      <c r="K116" s="36">
        <f t="shared" si="8"/>
        <v>0</v>
      </c>
      <c r="L116" s="36">
        <f t="shared" si="8"/>
        <v>0</v>
      </c>
      <c r="M116" s="36" t="str">
        <f t="shared" si="10"/>
        <v>85-8(80)</v>
      </c>
      <c r="N116" s="37">
        <f t="shared" si="9"/>
        <v>0</v>
      </c>
      <c r="O116" s="37">
        <f t="shared" si="9"/>
        <v>0</v>
      </c>
      <c r="P116" s="37">
        <f t="shared" si="11"/>
        <v>0</v>
      </c>
      <c r="Q116" s="38">
        <f t="shared" si="12"/>
        <v>0</v>
      </c>
      <c r="R116" s="38">
        <f t="shared" si="13"/>
        <v>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I117" s="41"/>
      <c r="J117" s="42">
        <v>110</v>
      </c>
      <c r="K117" s="36">
        <f t="shared" si="8"/>
        <v>0</v>
      </c>
      <c r="L117" s="36">
        <f t="shared" si="8"/>
        <v>0</v>
      </c>
      <c r="M117" s="36" t="str">
        <f t="shared" si="10"/>
        <v>85-8(80)</v>
      </c>
      <c r="N117" s="37">
        <f t="shared" si="9"/>
        <v>0</v>
      </c>
      <c r="O117" s="37">
        <f t="shared" si="9"/>
        <v>0</v>
      </c>
      <c r="P117" s="37">
        <f t="shared" si="11"/>
        <v>0</v>
      </c>
      <c r="Q117" s="38">
        <f t="shared" si="12"/>
        <v>0</v>
      </c>
      <c r="R117" s="38">
        <f t="shared" si="13"/>
        <v>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I118" s="41"/>
      <c r="J118" s="42">
        <v>111</v>
      </c>
      <c r="K118" s="36">
        <f t="shared" si="8"/>
        <v>0</v>
      </c>
      <c r="L118" s="36">
        <f t="shared" si="8"/>
        <v>0</v>
      </c>
      <c r="M118" s="36" t="str">
        <f t="shared" si="10"/>
        <v>85-8(80)</v>
      </c>
      <c r="N118" s="37">
        <f t="shared" si="9"/>
        <v>0</v>
      </c>
      <c r="O118" s="37">
        <f t="shared" si="9"/>
        <v>0</v>
      </c>
      <c r="P118" s="37">
        <f t="shared" si="11"/>
        <v>0</v>
      </c>
      <c r="Q118" s="38">
        <f t="shared" si="12"/>
        <v>0</v>
      </c>
      <c r="R118" s="38">
        <f t="shared" si="13"/>
        <v>0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I119" s="41"/>
      <c r="J119" s="42">
        <v>112</v>
      </c>
      <c r="K119" s="36">
        <f t="shared" si="8"/>
        <v>0</v>
      </c>
      <c r="L119" s="36">
        <f t="shared" si="8"/>
        <v>0</v>
      </c>
      <c r="M119" s="36" t="str">
        <f t="shared" si="10"/>
        <v>85-8(80)</v>
      </c>
      <c r="N119" s="37">
        <f t="shared" si="9"/>
        <v>0</v>
      </c>
      <c r="O119" s="37">
        <f t="shared" si="9"/>
        <v>0</v>
      </c>
      <c r="P119" s="37">
        <f t="shared" si="11"/>
        <v>0</v>
      </c>
      <c r="Q119" s="38">
        <f t="shared" si="12"/>
        <v>0</v>
      </c>
      <c r="R119" s="38">
        <f t="shared" si="13"/>
        <v>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I120" s="41"/>
      <c r="J120" s="42">
        <v>113</v>
      </c>
      <c r="K120" s="36">
        <f t="shared" si="8"/>
        <v>0</v>
      </c>
      <c r="L120" s="36">
        <f t="shared" si="8"/>
        <v>0</v>
      </c>
      <c r="M120" s="36" t="str">
        <f t="shared" si="10"/>
        <v>85-8(80)</v>
      </c>
      <c r="N120" s="37">
        <f t="shared" si="9"/>
        <v>0</v>
      </c>
      <c r="O120" s="37">
        <f t="shared" si="9"/>
        <v>0</v>
      </c>
      <c r="P120" s="37">
        <f t="shared" si="11"/>
        <v>0</v>
      </c>
      <c r="Q120" s="38">
        <f t="shared" si="12"/>
        <v>0</v>
      </c>
      <c r="R120" s="38">
        <f t="shared" si="13"/>
        <v>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I121" s="41"/>
      <c r="J121" s="42">
        <v>114</v>
      </c>
      <c r="K121" s="36">
        <f t="shared" si="8"/>
        <v>0</v>
      </c>
      <c r="L121" s="36">
        <f t="shared" si="8"/>
        <v>0</v>
      </c>
      <c r="M121" s="36" t="str">
        <f t="shared" si="10"/>
        <v>85-8(80)</v>
      </c>
      <c r="N121" s="37">
        <f t="shared" si="9"/>
        <v>0</v>
      </c>
      <c r="O121" s="37">
        <f t="shared" si="9"/>
        <v>0</v>
      </c>
      <c r="P121" s="37">
        <f t="shared" si="11"/>
        <v>0</v>
      </c>
      <c r="Q121" s="38">
        <f t="shared" si="12"/>
        <v>0</v>
      </c>
      <c r="R121" s="38">
        <f t="shared" si="13"/>
        <v>0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I122" s="41"/>
      <c r="J122" s="42">
        <v>115</v>
      </c>
      <c r="K122" s="36">
        <f t="shared" si="8"/>
        <v>0</v>
      </c>
      <c r="L122" s="36">
        <f t="shared" si="8"/>
        <v>0</v>
      </c>
      <c r="M122" s="36" t="str">
        <f t="shared" si="10"/>
        <v>85-8(80)</v>
      </c>
      <c r="N122" s="37">
        <f t="shared" si="9"/>
        <v>0</v>
      </c>
      <c r="O122" s="37">
        <f t="shared" si="9"/>
        <v>0</v>
      </c>
      <c r="P122" s="37">
        <f t="shared" si="11"/>
        <v>0</v>
      </c>
      <c r="Q122" s="38">
        <f t="shared" si="12"/>
        <v>0</v>
      </c>
      <c r="R122" s="38">
        <f t="shared" si="13"/>
        <v>0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I123" s="41"/>
      <c r="J123" s="42">
        <v>116</v>
      </c>
      <c r="K123" s="36">
        <f t="shared" si="8"/>
        <v>0</v>
      </c>
      <c r="L123" s="36">
        <f t="shared" si="8"/>
        <v>0</v>
      </c>
      <c r="M123" s="36" t="str">
        <f t="shared" si="10"/>
        <v>85-8(80)</v>
      </c>
      <c r="N123" s="37">
        <f t="shared" si="9"/>
        <v>0</v>
      </c>
      <c r="O123" s="37">
        <f t="shared" si="9"/>
        <v>0</v>
      </c>
      <c r="P123" s="37">
        <f t="shared" si="11"/>
        <v>0</v>
      </c>
      <c r="Q123" s="38">
        <f t="shared" si="12"/>
        <v>0</v>
      </c>
      <c r="R123" s="38">
        <f t="shared" si="13"/>
        <v>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I124" s="41"/>
      <c r="J124" s="42">
        <v>117</v>
      </c>
      <c r="K124" s="36">
        <f t="shared" si="8"/>
        <v>0</v>
      </c>
      <c r="L124" s="36">
        <f t="shared" si="8"/>
        <v>0</v>
      </c>
      <c r="M124" s="36" t="str">
        <f t="shared" si="10"/>
        <v>85-8(80)</v>
      </c>
      <c r="N124" s="37">
        <f t="shared" si="9"/>
        <v>0</v>
      </c>
      <c r="O124" s="37">
        <f t="shared" si="9"/>
        <v>0</v>
      </c>
      <c r="P124" s="37">
        <f t="shared" si="11"/>
        <v>0</v>
      </c>
      <c r="Q124" s="38">
        <f t="shared" si="12"/>
        <v>0</v>
      </c>
      <c r="R124" s="38">
        <f t="shared" si="13"/>
        <v>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I125" s="41"/>
      <c r="J125" s="42">
        <v>118</v>
      </c>
      <c r="K125" s="36">
        <f t="shared" si="8"/>
        <v>0</v>
      </c>
      <c r="L125" s="36">
        <f t="shared" si="8"/>
        <v>0</v>
      </c>
      <c r="M125" s="36" t="str">
        <f t="shared" si="10"/>
        <v>85-8(80)</v>
      </c>
      <c r="N125" s="37">
        <f t="shared" si="9"/>
        <v>0</v>
      </c>
      <c r="O125" s="37">
        <f t="shared" si="9"/>
        <v>0</v>
      </c>
      <c r="P125" s="37">
        <f t="shared" si="11"/>
        <v>0</v>
      </c>
      <c r="Q125" s="38">
        <f t="shared" si="12"/>
        <v>0</v>
      </c>
      <c r="R125" s="38">
        <f t="shared" si="13"/>
        <v>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I126" s="41"/>
      <c r="J126" s="42">
        <v>119</v>
      </c>
      <c r="K126" s="36">
        <f t="shared" si="8"/>
        <v>0</v>
      </c>
      <c r="L126" s="36">
        <f t="shared" si="8"/>
        <v>0</v>
      </c>
      <c r="M126" s="36" t="str">
        <f t="shared" si="10"/>
        <v>85-8(80)</v>
      </c>
      <c r="N126" s="37">
        <f t="shared" si="9"/>
        <v>0</v>
      </c>
      <c r="O126" s="37">
        <f t="shared" si="9"/>
        <v>0</v>
      </c>
      <c r="P126" s="37">
        <f t="shared" si="11"/>
        <v>0</v>
      </c>
      <c r="Q126" s="38">
        <f t="shared" si="12"/>
        <v>0</v>
      </c>
      <c r="R126" s="38">
        <f t="shared" si="13"/>
        <v>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I127" s="41"/>
      <c r="J127" s="42">
        <v>120</v>
      </c>
      <c r="K127" s="36">
        <f t="shared" si="8"/>
        <v>0</v>
      </c>
      <c r="L127" s="36">
        <f t="shared" si="8"/>
        <v>0</v>
      </c>
      <c r="M127" s="36" t="str">
        <f t="shared" si="10"/>
        <v>85-8(80)</v>
      </c>
      <c r="N127" s="37">
        <f t="shared" si="9"/>
        <v>0</v>
      </c>
      <c r="O127" s="37">
        <f t="shared" si="9"/>
        <v>0</v>
      </c>
      <c r="P127" s="37">
        <f t="shared" si="11"/>
        <v>0</v>
      </c>
      <c r="Q127" s="38">
        <f t="shared" si="12"/>
        <v>0</v>
      </c>
      <c r="R127" s="38">
        <f t="shared" si="13"/>
        <v>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I128" s="41"/>
      <c r="J128" s="42">
        <v>121</v>
      </c>
      <c r="K128" s="36">
        <f t="shared" ref="K128:L191" si="14">F128</f>
        <v>0</v>
      </c>
      <c r="L128" s="36">
        <f t="shared" si="14"/>
        <v>0</v>
      </c>
      <c r="M128" s="36" t="str">
        <f t="shared" si="10"/>
        <v>85-8(80)</v>
      </c>
      <c r="N128" s="37">
        <f t="shared" ref="N128:O191" si="15">C128</f>
        <v>0</v>
      </c>
      <c r="O128" s="37">
        <f t="shared" si="15"/>
        <v>0</v>
      </c>
      <c r="P128" s="37">
        <f t="shared" si="11"/>
        <v>0</v>
      </c>
      <c r="Q128" s="38">
        <f t="shared" si="12"/>
        <v>0</v>
      </c>
      <c r="R128" s="38">
        <f t="shared" si="13"/>
        <v>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I129" s="41"/>
      <c r="J129" s="42">
        <v>122</v>
      </c>
      <c r="K129" s="36">
        <f t="shared" si="14"/>
        <v>0</v>
      </c>
      <c r="L129" s="36">
        <f t="shared" si="14"/>
        <v>0</v>
      </c>
      <c r="M129" s="36" t="str">
        <f t="shared" si="10"/>
        <v>85-8(80)</v>
      </c>
      <c r="N129" s="37">
        <f t="shared" si="15"/>
        <v>0</v>
      </c>
      <c r="O129" s="37">
        <f t="shared" si="15"/>
        <v>0</v>
      </c>
      <c r="P129" s="37">
        <f t="shared" si="11"/>
        <v>0</v>
      </c>
      <c r="Q129" s="38">
        <f t="shared" si="12"/>
        <v>0</v>
      </c>
      <c r="R129" s="38">
        <f t="shared" si="13"/>
        <v>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I130" s="41"/>
      <c r="J130" s="42">
        <v>123</v>
      </c>
      <c r="K130" s="36">
        <f t="shared" si="14"/>
        <v>0</v>
      </c>
      <c r="L130" s="36">
        <f t="shared" si="14"/>
        <v>0</v>
      </c>
      <c r="M130" s="36" t="str">
        <f t="shared" si="10"/>
        <v>85-8(80)</v>
      </c>
      <c r="N130" s="37">
        <f t="shared" si="15"/>
        <v>0</v>
      </c>
      <c r="O130" s="37">
        <f t="shared" si="15"/>
        <v>0</v>
      </c>
      <c r="P130" s="37">
        <f t="shared" si="11"/>
        <v>0</v>
      </c>
      <c r="Q130" s="38">
        <f t="shared" si="12"/>
        <v>0</v>
      </c>
      <c r="R130" s="38">
        <f t="shared" si="13"/>
        <v>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I131" s="41"/>
      <c r="J131" s="42">
        <v>124</v>
      </c>
      <c r="K131" s="36">
        <f t="shared" si="14"/>
        <v>0</v>
      </c>
      <c r="L131" s="36">
        <f t="shared" si="14"/>
        <v>0</v>
      </c>
      <c r="M131" s="36" t="str">
        <f t="shared" si="10"/>
        <v>85-8(80)</v>
      </c>
      <c r="N131" s="37">
        <f t="shared" si="15"/>
        <v>0</v>
      </c>
      <c r="O131" s="37">
        <f t="shared" si="15"/>
        <v>0</v>
      </c>
      <c r="P131" s="37">
        <f t="shared" si="11"/>
        <v>0</v>
      </c>
      <c r="Q131" s="38">
        <f t="shared" si="12"/>
        <v>0</v>
      </c>
      <c r="R131" s="38">
        <f t="shared" si="13"/>
        <v>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I132" s="41"/>
      <c r="J132" s="42">
        <v>125</v>
      </c>
      <c r="K132" s="36">
        <f t="shared" si="14"/>
        <v>0</v>
      </c>
      <c r="L132" s="36">
        <f t="shared" si="14"/>
        <v>0</v>
      </c>
      <c r="M132" s="36" t="str">
        <f t="shared" si="10"/>
        <v>85-8(80)</v>
      </c>
      <c r="N132" s="37">
        <f t="shared" si="15"/>
        <v>0</v>
      </c>
      <c r="O132" s="37">
        <f t="shared" si="15"/>
        <v>0</v>
      </c>
      <c r="P132" s="37">
        <f t="shared" si="11"/>
        <v>0</v>
      </c>
      <c r="Q132" s="38">
        <f t="shared" si="12"/>
        <v>0</v>
      </c>
      <c r="R132" s="38">
        <f t="shared" si="13"/>
        <v>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I133" s="41"/>
      <c r="J133" s="42">
        <v>126</v>
      </c>
      <c r="K133" s="36">
        <f t="shared" si="14"/>
        <v>0</v>
      </c>
      <c r="L133" s="36">
        <f t="shared" si="14"/>
        <v>0</v>
      </c>
      <c r="M133" s="36" t="str">
        <f t="shared" si="10"/>
        <v>85-8(80)</v>
      </c>
      <c r="N133" s="37">
        <f t="shared" si="15"/>
        <v>0</v>
      </c>
      <c r="O133" s="37">
        <f t="shared" si="15"/>
        <v>0</v>
      </c>
      <c r="P133" s="37">
        <f t="shared" si="11"/>
        <v>0</v>
      </c>
      <c r="Q133" s="38">
        <f t="shared" si="12"/>
        <v>0</v>
      </c>
      <c r="R133" s="38">
        <f t="shared" si="13"/>
        <v>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I134" s="41"/>
      <c r="J134" s="42">
        <v>127</v>
      </c>
      <c r="K134" s="36">
        <f t="shared" si="14"/>
        <v>0</v>
      </c>
      <c r="L134" s="36">
        <f t="shared" si="14"/>
        <v>0</v>
      </c>
      <c r="M134" s="36" t="str">
        <f t="shared" si="10"/>
        <v>85-8(80)</v>
      </c>
      <c r="N134" s="37">
        <f t="shared" si="15"/>
        <v>0</v>
      </c>
      <c r="O134" s="37">
        <f t="shared" si="15"/>
        <v>0</v>
      </c>
      <c r="P134" s="37">
        <f t="shared" si="11"/>
        <v>0</v>
      </c>
      <c r="Q134" s="38">
        <f t="shared" si="12"/>
        <v>0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I135" s="41"/>
      <c r="J135" s="42">
        <v>128</v>
      </c>
      <c r="K135" s="36">
        <f t="shared" si="14"/>
        <v>0</v>
      </c>
      <c r="L135" s="36">
        <f t="shared" si="14"/>
        <v>0</v>
      </c>
      <c r="M135" s="36" t="str">
        <f t="shared" si="10"/>
        <v>85-8(80)</v>
      </c>
      <c r="N135" s="37">
        <f t="shared" si="15"/>
        <v>0</v>
      </c>
      <c r="O135" s="37">
        <f t="shared" si="15"/>
        <v>0</v>
      </c>
      <c r="P135" s="37">
        <f t="shared" si="11"/>
        <v>0</v>
      </c>
      <c r="Q135" s="38">
        <f t="shared" si="12"/>
        <v>0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I136" s="41"/>
      <c r="J136" s="42">
        <v>129</v>
      </c>
      <c r="K136" s="36">
        <f t="shared" si="14"/>
        <v>0</v>
      </c>
      <c r="L136" s="36">
        <f t="shared" si="14"/>
        <v>0</v>
      </c>
      <c r="M136" s="36" t="str">
        <f t="shared" si="10"/>
        <v>85-8(80)</v>
      </c>
      <c r="N136" s="37">
        <f t="shared" si="15"/>
        <v>0</v>
      </c>
      <c r="O136" s="37">
        <f t="shared" si="15"/>
        <v>0</v>
      </c>
      <c r="P136" s="37">
        <f t="shared" si="11"/>
        <v>0</v>
      </c>
      <c r="Q136" s="38">
        <f t="shared" si="12"/>
        <v>0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I137" s="41"/>
      <c r="J137" s="42">
        <v>130</v>
      </c>
      <c r="K137" s="36">
        <f t="shared" si="14"/>
        <v>0</v>
      </c>
      <c r="L137" s="36">
        <f t="shared" si="14"/>
        <v>0</v>
      </c>
      <c r="M137" s="36" t="str">
        <f t="shared" ref="M137:M200" si="16">$L$2</f>
        <v>85-8(80)</v>
      </c>
      <c r="N137" s="37">
        <f t="shared" si="15"/>
        <v>0</v>
      </c>
      <c r="O137" s="37">
        <f t="shared" si="15"/>
        <v>0</v>
      </c>
      <c r="P137" s="37">
        <f t="shared" ref="P137:P200" si="17">L137</f>
        <v>0</v>
      </c>
      <c r="Q137" s="38">
        <f t="shared" ref="Q137:Q200" si="18">P137-R137</f>
        <v>0</v>
      </c>
      <c r="R137" s="38">
        <f t="shared" ref="R137:R200" si="19">H137</f>
        <v>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I138" s="41"/>
      <c r="J138" s="42">
        <v>131</v>
      </c>
      <c r="K138" s="36">
        <f t="shared" si="14"/>
        <v>0</v>
      </c>
      <c r="L138" s="36">
        <f t="shared" si="14"/>
        <v>0</v>
      </c>
      <c r="M138" s="36" t="str">
        <f t="shared" si="16"/>
        <v>85-8(80)</v>
      </c>
      <c r="N138" s="37">
        <f t="shared" si="15"/>
        <v>0</v>
      </c>
      <c r="O138" s="37">
        <f t="shared" si="15"/>
        <v>0</v>
      </c>
      <c r="P138" s="37">
        <f t="shared" si="17"/>
        <v>0</v>
      </c>
      <c r="Q138" s="38">
        <f t="shared" si="18"/>
        <v>0</v>
      </c>
      <c r="R138" s="38">
        <f t="shared" si="19"/>
        <v>0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I139" s="41"/>
      <c r="J139" s="42">
        <v>132</v>
      </c>
      <c r="K139" s="36">
        <f t="shared" si="14"/>
        <v>0</v>
      </c>
      <c r="L139" s="36">
        <f t="shared" si="14"/>
        <v>0</v>
      </c>
      <c r="M139" s="36" t="str">
        <f t="shared" si="16"/>
        <v>85-8(80)</v>
      </c>
      <c r="N139" s="37">
        <f t="shared" si="15"/>
        <v>0</v>
      </c>
      <c r="O139" s="37">
        <f t="shared" si="15"/>
        <v>0</v>
      </c>
      <c r="P139" s="37">
        <f t="shared" si="17"/>
        <v>0</v>
      </c>
      <c r="Q139" s="38">
        <f t="shared" si="18"/>
        <v>0</v>
      </c>
      <c r="R139" s="38">
        <f t="shared" si="19"/>
        <v>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I140" s="41"/>
      <c r="J140" s="42">
        <v>133</v>
      </c>
      <c r="K140" s="36">
        <f t="shared" si="14"/>
        <v>0</v>
      </c>
      <c r="L140" s="36">
        <f t="shared" si="14"/>
        <v>0</v>
      </c>
      <c r="M140" s="36" t="str">
        <f t="shared" si="16"/>
        <v>85-8(80)</v>
      </c>
      <c r="N140" s="37">
        <f t="shared" si="15"/>
        <v>0</v>
      </c>
      <c r="O140" s="37">
        <f t="shared" si="15"/>
        <v>0</v>
      </c>
      <c r="P140" s="37">
        <f t="shared" si="17"/>
        <v>0</v>
      </c>
      <c r="Q140" s="38">
        <f t="shared" si="18"/>
        <v>0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I141" s="41"/>
      <c r="J141" s="42">
        <v>134</v>
      </c>
      <c r="K141" s="36">
        <f t="shared" si="14"/>
        <v>0</v>
      </c>
      <c r="L141" s="36">
        <f t="shared" si="14"/>
        <v>0</v>
      </c>
      <c r="M141" s="36" t="str">
        <f t="shared" si="16"/>
        <v>85-8(80)</v>
      </c>
      <c r="N141" s="37">
        <f t="shared" si="15"/>
        <v>0</v>
      </c>
      <c r="O141" s="37">
        <f t="shared" si="15"/>
        <v>0</v>
      </c>
      <c r="P141" s="37">
        <f t="shared" si="17"/>
        <v>0</v>
      </c>
      <c r="Q141" s="38">
        <f t="shared" si="18"/>
        <v>0</v>
      </c>
      <c r="R141" s="38">
        <f t="shared" si="19"/>
        <v>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J142" s="42">
        <v>135</v>
      </c>
      <c r="K142" s="36">
        <f t="shared" si="14"/>
        <v>0</v>
      </c>
      <c r="L142" s="36">
        <f t="shared" si="14"/>
        <v>0</v>
      </c>
      <c r="M142" s="36" t="str">
        <f t="shared" si="16"/>
        <v>85-8(80)</v>
      </c>
      <c r="N142" s="37">
        <f t="shared" si="15"/>
        <v>0</v>
      </c>
      <c r="O142" s="37">
        <f t="shared" si="15"/>
        <v>0</v>
      </c>
      <c r="P142" s="37">
        <f t="shared" si="17"/>
        <v>0</v>
      </c>
      <c r="Q142" s="38">
        <f t="shared" si="18"/>
        <v>0</v>
      </c>
      <c r="R142" s="38">
        <f t="shared" si="19"/>
        <v>0</v>
      </c>
      <c r="S142" s="44"/>
    </row>
    <row r="143" spans="2:26">
      <c r="B143" s="34">
        <v>136</v>
      </c>
      <c r="C143" s="35"/>
      <c r="D143" s="35"/>
      <c r="E143" s="35"/>
      <c r="J143" s="42">
        <v>136</v>
      </c>
      <c r="K143" s="36">
        <f t="shared" si="14"/>
        <v>0</v>
      </c>
      <c r="L143" s="36">
        <f t="shared" si="14"/>
        <v>0</v>
      </c>
      <c r="M143" s="36" t="str">
        <f t="shared" si="16"/>
        <v>85-8(80)</v>
      </c>
      <c r="N143" s="37">
        <f t="shared" si="15"/>
        <v>0</v>
      </c>
      <c r="O143" s="37">
        <f t="shared" si="15"/>
        <v>0</v>
      </c>
      <c r="P143" s="37">
        <f t="shared" si="17"/>
        <v>0</v>
      </c>
      <c r="Q143" s="38">
        <f t="shared" si="18"/>
        <v>0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J144" s="42">
        <v>137</v>
      </c>
      <c r="K144" s="36">
        <f t="shared" si="14"/>
        <v>0</v>
      </c>
      <c r="L144" s="36">
        <f t="shared" si="14"/>
        <v>0</v>
      </c>
      <c r="M144" s="36" t="str">
        <f t="shared" si="16"/>
        <v>85-8(80)</v>
      </c>
      <c r="N144" s="37">
        <f t="shared" si="15"/>
        <v>0</v>
      </c>
      <c r="O144" s="37">
        <f t="shared" si="15"/>
        <v>0</v>
      </c>
      <c r="P144" s="37">
        <f t="shared" si="17"/>
        <v>0</v>
      </c>
      <c r="Q144" s="38">
        <f t="shared" si="18"/>
        <v>0</v>
      </c>
      <c r="R144" s="38">
        <f t="shared" si="19"/>
        <v>0</v>
      </c>
      <c r="S144" s="44"/>
    </row>
    <row r="145" spans="2:19">
      <c r="B145" s="34">
        <v>138</v>
      </c>
      <c r="C145" s="35"/>
      <c r="D145" s="35"/>
      <c r="E145" s="35"/>
      <c r="J145" s="42">
        <v>138</v>
      </c>
      <c r="K145" s="36">
        <f t="shared" si="14"/>
        <v>0</v>
      </c>
      <c r="L145" s="36">
        <f t="shared" si="14"/>
        <v>0</v>
      </c>
      <c r="M145" s="36" t="str">
        <f t="shared" si="16"/>
        <v>85-8(80)</v>
      </c>
      <c r="N145" s="37">
        <f t="shared" si="15"/>
        <v>0</v>
      </c>
      <c r="O145" s="37">
        <f t="shared" si="15"/>
        <v>0</v>
      </c>
      <c r="P145" s="37">
        <f t="shared" si="17"/>
        <v>0</v>
      </c>
      <c r="Q145" s="38">
        <f t="shared" si="18"/>
        <v>0</v>
      </c>
      <c r="R145" s="38">
        <f t="shared" si="19"/>
        <v>0</v>
      </c>
      <c r="S145" s="44"/>
    </row>
    <row r="146" spans="2:19">
      <c r="B146" s="34">
        <v>139</v>
      </c>
      <c r="C146" s="35"/>
      <c r="D146" s="35"/>
      <c r="E146" s="35"/>
      <c r="J146" s="42">
        <v>139</v>
      </c>
      <c r="K146" s="36">
        <f t="shared" si="14"/>
        <v>0</v>
      </c>
      <c r="L146" s="36">
        <f t="shared" si="14"/>
        <v>0</v>
      </c>
      <c r="M146" s="36" t="str">
        <f t="shared" si="16"/>
        <v>85-8(80)</v>
      </c>
      <c r="N146" s="37">
        <f t="shared" si="15"/>
        <v>0</v>
      </c>
      <c r="O146" s="37">
        <f t="shared" si="15"/>
        <v>0</v>
      </c>
      <c r="P146" s="37">
        <f t="shared" si="17"/>
        <v>0</v>
      </c>
      <c r="Q146" s="38">
        <f t="shared" si="18"/>
        <v>0</v>
      </c>
      <c r="R146" s="38">
        <f t="shared" si="19"/>
        <v>0</v>
      </c>
      <c r="S146" s="44"/>
    </row>
    <row r="147" spans="2:19">
      <c r="B147" s="34">
        <v>140</v>
      </c>
      <c r="C147" s="35"/>
      <c r="D147" s="35"/>
      <c r="E147" s="35"/>
      <c r="J147" s="42">
        <v>140</v>
      </c>
      <c r="K147" s="36">
        <f t="shared" si="14"/>
        <v>0</v>
      </c>
      <c r="L147" s="36">
        <f t="shared" si="14"/>
        <v>0</v>
      </c>
      <c r="M147" s="36" t="str">
        <f t="shared" si="16"/>
        <v>85-8(80)</v>
      </c>
      <c r="N147" s="37">
        <f t="shared" si="15"/>
        <v>0</v>
      </c>
      <c r="O147" s="37">
        <f t="shared" si="15"/>
        <v>0</v>
      </c>
      <c r="P147" s="37">
        <f t="shared" si="17"/>
        <v>0</v>
      </c>
      <c r="Q147" s="38">
        <f t="shared" si="18"/>
        <v>0</v>
      </c>
      <c r="R147" s="38">
        <f t="shared" si="19"/>
        <v>0</v>
      </c>
      <c r="S147" s="44"/>
    </row>
    <row r="148" spans="2:19">
      <c r="B148" s="34">
        <v>141</v>
      </c>
      <c r="C148" s="35"/>
      <c r="D148" s="35"/>
      <c r="E148" s="35"/>
      <c r="J148" s="42">
        <v>141</v>
      </c>
      <c r="K148" s="36">
        <f t="shared" si="14"/>
        <v>0</v>
      </c>
      <c r="L148" s="36">
        <f t="shared" si="14"/>
        <v>0</v>
      </c>
      <c r="M148" s="36" t="str">
        <f t="shared" si="16"/>
        <v>85-8(80)</v>
      </c>
      <c r="N148" s="37">
        <f t="shared" si="15"/>
        <v>0</v>
      </c>
      <c r="O148" s="37">
        <f t="shared" si="15"/>
        <v>0</v>
      </c>
      <c r="P148" s="37">
        <f t="shared" si="17"/>
        <v>0</v>
      </c>
      <c r="Q148" s="38">
        <f t="shared" si="18"/>
        <v>0</v>
      </c>
      <c r="R148" s="38">
        <f t="shared" si="19"/>
        <v>0</v>
      </c>
      <c r="S148" s="44"/>
    </row>
    <row r="149" spans="2:19">
      <c r="B149" s="34">
        <v>142</v>
      </c>
      <c r="C149" s="35"/>
      <c r="D149" s="35"/>
      <c r="E149" s="35"/>
      <c r="J149" s="42">
        <v>142</v>
      </c>
      <c r="K149" s="36">
        <f t="shared" si="14"/>
        <v>0</v>
      </c>
      <c r="L149" s="36">
        <f t="shared" si="14"/>
        <v>0</v>
      </c>
      <c r="M149" s="36" t="str">
        <f t="shared" si="16"/>
        <v>85-8(80)</v>
      </c>
      <c r="N149" s="37">
        <f t="shared" si="15"/>
        <v>0</v>
      </c>
      <c r="O149" s="37">
        <f t="shared" si="15"/>
        <v>0</v>
      </c>
      <c r="P149" s="37">
        <f t="shared" si="17"/>
        <v>0</v>
      </c>
      <c r="Q149" s="38">
        <f t="shared" si="18"/>
        <v>0</v>
      </c>
      <c r="R149" s="38">
        <f t="shared" si="19"/>
        <v>0</v>
      </c>
      <c r="S149" s="44"/>
    </row>
    <row r="150" spans="2:19">
      <c r="B150" s="34">
        <v>143</v>
      </c>
      <c r="C150" s="35"/>
      <c r="D150" s="35"/>
      <c r="E150" s="35"/>
      <c r="J150" s="42">
        <v>143</v>
      </c>
      <c r="K150" s="36">
        <f t="shared" si="14"/>
        <v>0</v>
      </c>
      <c r="L150" s="36">
        <f t="shared" si="14"/>
        <v>0</v>
      </c>
      <c r="M150" s="36" t="str">
        <f t="shared" si="16"/>
        <v>85-8(80)</v>
      </c>
      <c r="N150" s="37">
        <f t="shared" si="15"/>
        <v>0</v>
      </c>
      <c r="O150" s="37">
        <f t="shared" si="15"/>
        <v>0</v>
      </c>
      <c r="P150" s="37">
        <f t="shared" si="17"/>
        <v>0</v>
      </c>
      <c r="Q150" s="38">
        <f t="shared" si="18"/>
        <v>0</v>
      </c>
      <c r="R150" s="38">
        <f t="shared" si="19"/>
        <v>0</v>
      </c>
      <c r="S150" s="44"/>
    </row>
    <row r="151" spans="2:19">
      <c r="B151" s="34">
        <v>144</v>
      </c>
      <c r="C151" s="35"/>
      <c r="D151" s="35"/>
      <c r="E151" s="35"/>
      <c r="J151" s="42">
        <v>144</v>
      </c>
      <c r="K151" s="36">
        <f t="shared" si="14"/>
        <v>0</v>
      </c>
      <c r="L151" s="36">
        <f t="shared" si="14"/>
        <v>0</v>
      </c>
      <c r="M151" s="36" t="str">
        <f t="shared" si="16"/>
        <v>85-8(80)</v>
      </c>
      <c r="N151" s="37">
        <f t="shared" si="15"/>
        <v>0</v>
      </c>
      <c r="O151" s="37">
        <f t="shared" si="15"/>
        <v>0</v>
      </c>
      <c r="P151" s="37">
        <f t="shared" si="17"/>
        <v>0</v>
      </c>
      <c r="Q151" s="38">
        <f t="shared" si="18"/>
        <v>0</v>
      </c>
      <c r="R151" s="38">
        <f t="shared" si="19"/>
        <v>0</v>
      </c>
      <c r="S151" s="44"/>
    </row>
    <row r="152" spans="2:19">
      <c r="B152" s="34">
        <v>145</v>
      </c>
      <c r="C152" s="35"/>
      <c r="D152" s="35"/>
      <c r="E152" s="35"/>
      <c r="J152" s="42">
        <v>145</v>
      </c>
      <c r="K152" s="36">
        <f t="shared" si="14"/>
        <v>0</v>
      </c>
      <c r="L152" s="36">
        <f t="shared" si="14"/>
        <v>0</v>
      </c>
      <c r="M152" s="36" t="str">
        <f t="shared" si="16"/>
        <v>85-8(80)</v>
      </c>
      <c r="N152" s="37">
        <f t="shared" si="15"/>
        <v>0</v>
      </c>
      <c r="O152" s="37">
        <f t="shared" si="15"/>
        <v>0</v>
      </c>
      <c r="P152" s="37">
        <f t="shared" si="17"/>
        <v>0</v>
      </c>
      <c r="Q152" s="38">
        <f t="shared" si="18"/>
        <v>0</v>
      </c>
      <c r="R152" s="38">
        <f t="shared" si="19"/>
        <v>0</v>
      </c>
      <c r="S152" s="44"/>
    </row>
    <row r="153" spans="2:19">
      <c r="B153" s="34">
        <v>146</v>
      </c>
      <c r="C153" s="35"/>
      <c r="D153" s="35"/>
      <c r="E153" s="35"/>
      <c r="J153" s="42">
        <v>146</v>
      </c>
      <c r="K153" s="36">
        <f t="shared" si="14"/>
        <v>0</v>
      </c>
      <c r="L153" s="36">
        <f t="shared" si="14"/>
        <v>0</v>
      </c>
      <c r="M153" s="36" t="str">
        <f t="shared" si="16"/>
        <v>85-8(80)</v>
      </c>
      <c r="N153" s="37">
        <f t="shared" si="15"/>
        <v>0</v>
      </c>
      <c r="O153" s="37">
        <f t="shared" si="15"/>
        <v>0</v>
      </c>
      <c r="P153" s="37">
        <f t="shared" si="17"/>
        <v>0</v>
      </c>
      <c r="Q153" s="38">
        <f t="shared" si="18"/>
        <v>0</v>
      </c>
      <c r="R153" s="38">
        <f t="shared" si="19"/>
        <v>0</v>
      </c>
      <c r="S153" s="44"/>
    </row>
    <row r="154" spans="2:19">
      <c r="B154" s="34">
        <v>147</v>
      </c>
      <c r="C154" s="35"/>
      <c r="D154" s="35"/>
      <c r="E154" s="35"/>
      <c r="J154" s="42">
        <v>147</v>
      </c>
      <c r="K154" s="36">
        <f t="shared" si="14"/>
        <v>0</v>
      </c>
      <c r="L154" s="36">
        <f t="shared" si="14"/>
        <v>0</v>
      </c>
      <c r="M154" s="36" t="str">
        <f t="shared" si="16"/>
        <v>85-8(80)</v>
      </c>
      <c r="N154" s="37">
        <f t="shared" si="15"/>
        <v>0</v>
      </c>
      <c r="O154" s="37">
        <f t="shared" si="15"/>
        <v>0</v>
      </c>
      <c r="P154" s="37">
        <f t="shared" si="17"/>
        <v>0</v>
      </c>
      <c r="Q154" s="38">
        <f t="shared" si="18"/>
        <v>0</v>
      </c>
      <c r="R154" s="38">
        <f t="shared" si="19"/>
        <v>0</v>
      </c>
      <c r="S154" s="44"/>
    </row>
    <row r="155" spans="2:19">
      <c r="B155" s="34">
        <v>148</v>
      </c>
      <c r="C155" s="35"/>
      <c r="D155" s="35"/>
      <c r="E155" s="35"/>
      <c r="J155" s="42">
        <v>148</v>
      </c>
      <c r="K155" s="36">
        <f t="shared" si="14"/>
        <v>0</v>
      </c>
      <c r="L155" s="36">
        <f t="shared" si="14"/>
        <v>0</v>
      </c>
      <c r="M155" s="36" t="str">
        <f t="shared" si="16"/>
        <v>85-8(80)</v>
      </c>
      <c r="N155" s="37">
        <f t="shared" si="15"/>
        <v>0</v>
      </c>
      <c r="O155" s="37">
        <f t="shared" si="15"/>
        <v>0</v>
      </c>
      <c r="P155" s="37">
        <f t="shared" si="17"/>
        <v>0</v>
      </c>
      <c r="Q155" s="38">
        <f t="shared" si="18"/>
        <v>0</v>
      </c>
      <c r="R155" s="38">
        <f t="shared" si="19"/>
        <v>0</v>
      </c>
      <c r="S155" s="44"/>
    </row>
    <row r="156" spans="2:19">
      <c r="B156" s="34">
        <v>149</v>
      </c>
      <c r="C156" s="35"/>
      <c r="D156" s="35"/>
      <c r="E156" s="35"/>
      <c r="J156" s="42">
        <v>149</v>
      </c>
      <c r="K156" s="36">
        <f t="shared" si="14"/>
        <v>0</v>
      </c>
      <c r="L156" s="36">
        <f t="shared" si="14"/>
        <v>0</v>
      </c>
      <c r="M156" s="36" t="str">
        <f t="shared" si="16"/>
        <v>85-8(80)</v>
      </c>
      <c r="N156" s="37">
        <f t="shared" si="15"/>
        <v>0</v>
      </c>
      <c r="O156" s="37">
        <f t="shared" si="15"/>
        <v>0</v>
      </c>
      <c r="P156" s="37">
        <f t="shared" si="17"/>
        <v>0</v>
      </c>
      <c r="Q156" s="38">
        <f t="shared" si="18"/>
        <v>0</v>
      </c>
      <c r="R156" s="38">
        <f t="shared" si="19"/>
        <v>0</v>
      </c>
      <c r="S156" s="44"/>
    </row>
    <row r="157" spans="2:19">
      <c r="B157" s="34">
        <v>150</v>
      </c>
      <c r="C157" s="35"/>
      <c r="D157" s="35"/>
      <c r="E157" s="35"/>
      <c r="J157" s="42">
        <v>150</v>
      </c>
      <c r="K157" s="36">
        <f t="shared" si="14"/>
        <v>0</v>
      </c>
      <c r="L157" s="36">
        <f t="shared" si="14"/>
        <v>0</v>
      </c>
      <c r="M157" s="36" t="str">
        <f t="shared" si="16"/>
        <v>85-8(80)</v>
      </c>
      <c r="N157" s="37">
        <f t="shared" si="15"/>
        <v>0</v>
      </c>
      <c r="O157" s="37">
        <f t="shared" si="15"/>
        <v>0</v>
      </c>
      <c r="P157" s="37">
        <f t="shared" si="17"/>
        <v>0</v>
      </c>
      <c r="Q157" s="38">
        <f t="shared" si="18"/>
        <v>0</v>
      </c>
      <c r="R157" s="38">
        <f t="shared" si="19"/>
        <v>0</v>
      </c>
      <c r="S157" s="44"/>
    </row>
    <row r="158" spans="2:19">
      <c r="B158" s="34">
        <v>151</v>
      </c>
      <c r="C158" s="35"/>
      <c r="D158" s="35"/>
      <c r="E158" s="35"/>
      <c r="J158" s="42">
        <v>151</v>
      </c>
      <c r="K158" s="36">
        <f t="shared" si="14"/>
        <v>0</v>
      </c>
      <c r="L158" s="36">
        <f t="shared" si="14"/>
        <v>0</v>
      </c>
      <c r="M158" s="36" t="str">
        <f t="shared" si="16"/>
        <v>85-8(80)</v>
      </c>
      <c r="N158" s="37">
        <f t="shared" si="15"/>
        <v>0</v>
      </c>
      <c r="O158" s="37">
        <f t="shared" si="15"/>
        <v>0</v>
      </c>
      <c r="P158" s="37">
        <f t="shared" si="17"/>
        <v>0</v>
      </c>
      <c r="Q158" s="38">
        <f t="shared" si="18"/>
        <v>0</v>
      </c>
      <c r="R158" s="38">
        <f t="shared" si="19"/>
        <v>0</v>
      </c>
      <c r="S158" s="44"/>
    </row>
    <row r="159" spans="2:19">
      <c r="B159" s="34">
        <v>152</v>
      </c>
      <c r="C159" s="35"/>
      <c r="D159" s="35"/>
      <c r="E159" s="35"/>
      <c r="J159" s="42">
        <v>152</v>
      </c>
      <c r="K159" s="36">
        <f t="shared" si="14"/>
        <v>0</v>
      </c>
      <c r="L159" s="36">
        <f t="shared" si="14"/>
        <v>0</v>
      </c>
      <c r="M159" s="36" t="str">
        <f t="shared" si="16"/>
        <v>85-8(80)</v>
      </c>
      <c r="N159" s="37">
        <f t="shared" si="15"/>
        <v>0</v>
      </c>
      <c r="O159" s="37">
        <f t="shared" si="15"/>
        <v>0</v>
      </c>
      <c r="P159" s="37">
        <f t="shared" si="17"/>
        <v>0</v>
      </c>
      <c r="Q159" s="38">
        <f t="shared" si="18"/>
        <v>0</v>
      </c>
      <c r="R159" s="38">
        <f t="shared" si="19"/>
        <v>0</v>
      </c>
      <c r="S159" s="44"/>
    </row>
    <row r="160" spans="2:19">
      <c r="B160" s="34">
        <v>153</v>
      </c>
      <c r="C160" s="35"/>
      <c r="D160" s="35"/>
      <c r="E160" s="35"/>
      <c r="J160" s="42">
        <v>153</v>
      </c>
      <c r="K160" s="36">
        <f t="shared" si="14"/>
        <v>0</v>
      </c>
      <c r="L160" s="36">
        <f t="shared" si="14"/>
        <v>0</v>
      </c>
      <c r="M160" s="36" t="str">
        <f t="shared" si="16"/>
        <v>85-8(80)</v>
      </c>
      <c r="N160" s="37">
        <f t="shared" si="15"/>
        <v>0</v>
      </c>
      <c r="O160" s="37">
        <f t="shared" si="15"/>
        <v>0</v>
      </c>
      <c r="P160" s="37">
        <f t="shared" si="17"/>
        <v>0</v>
      </c>
      <c r="Q160" s="38">
        <f t="shared" si="18"/>
        <v>0</v>
      </c>
      <c r="R160" s="38">
        <f t="shared" si="19"/>
        <v>0</v>
      </c>
      <c r="S160" s="44"/>
    </row>
    <row r="161" spans="2:19">
      <c r="B161" s="34">
        <v>154</v>
      </c>
      <c r="C161" s="35"/>
      <c r="D161" s="35"/>
      <c r="E161" s="35"/>
      <c r="J161" s="42">
        <v>154</v>
      </c>
      <c r="K161" s="36">
        <f t="shared" si="14"/>
        <v>0</v>
      </c>
      <c r="L161" s="36">
        <f t="shared" si="14"/>
        <v>0</v>
      </c>
      <c r="M161" s="36" t="str">
        <f t="shared" si="16"/>
        <v>85-8(80)</v>
      </c>
      <c r="N161" s="37">
        <f t="shared" si="15"/>
        <v>0</v>
      </c>
      <c r="O161" s="37">
        <f t="shared" si="15"/>
        <v>0</v>
      </c>
      <c r="P161" s="37">
        <f t="shared" si="17"/>
        <v>0</v>
      </c>
      <c r="Q161" s="38">
        <f t="shared" si="18"/>
        <v>0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J162" s="42">
        <v>155</v>
      </c>
      <c r="K162" s="36">
        <f t="shared" si="14"/>
        <v>0</v>
      </c>
      <c r="L162" s="36">
        <f t="shared" si="14"/>
        <v>0</v>
      </c>
      <c r="M162" s="36" t="str">
        <f t="shared" si="16"/>
        <v>85-8(80)</v>
      </c>
      <c r="N162" s="37">
        <f t="shared" si="15"/>
        <v>0</v>
      </c>
      <c r="O162" s="37">
        <f t="shared" si="15"/>
        <v>0</v>
      </c>
      <c r="P162" s="37">
        <f t="shared" si="17"/>
        <v>0</v>
      </c>
      <c r="Q162" s="38">
        <f t="shared" si="18"/>
        <v>0</v>
      </c>
      <c r="R162" s="38">
        <f t="shared" si="19"/>
        <v>0</v>
      </c>
      <c r="S162" s="44"/>
    </row>
    <row r="163" spans="2:19">
      <c r="B163" s="34">
        <v>156</v>
      </c>
      <c r="C163" s="35"/>
      <c r="D163" s="35"/>
      <c r="E163" s="35"/>
      <c r="J163" s="42">
        <v>156</v>
      </c>
      <c r="K163" s="36">
        <f t="shared" si="14"/>
        <v>0</v>
      </c>
      <c r="L163" s="36">
        <f t="shared" si="14"/>
        <v>0</v>
      </c>
      <c r="M163" s="36" t="str">
        <f t="shared" si="16"/>
        <v>85-8(80)</v>
      </c>
      <c r="N163" s="37">
        <f t="shared" si="15"/>
        <v>0</v>
      </c>
      <c r="O163" s="37">
        <f t="shared" si="15"/>
        <v>0</v>
      </c>
      <c r="P163" s="37">
        <f t="shared" si="17"/>
        <v>0</v>
      </c>
      <c r="Q163" s="38">
        <f t="shared" si="18"/>
        <v>0</v>
      </c>
      <c r="R163" s="38">
        <f t="shared" si="19"/>
        <v>0</v>
      </c>
      <c r="S163" s="44"/>
    </row>
    <row r="164" spans="2:19">
      <c r="B164" s="34">
        <v>157</v>
      </c>
      <c r="C164" s="35"/>
      <c r="D164" s="35"/>
      <c r="E164" s="35"/>
      <c r="J164" s="42">
        <v>157</v>
      </c>
      <c r="K164" s="36">
        <f t="shared" si="14"/>
        <v>0</v>
      </c>
      <c r="L164" s="36">
        <f t="shared" si="14"/>
        <v>0</v>
      </c>
      <c r="M164" s="36" t="str">
        <f t="shared" si="16"/>
        <v>85-8(80)</v>
      </c>
      <c r="N164" s="37">
        <f t="shared" si="15"/>
        <v>0</v>
      </c>
      <c r="O164" s="37">
        <f t="shared" si="15"/>
        <v>0</v>
      </c>
      <c r="P164" s="37">
        <f t="shared" si="17"/>
        <v>0</v>
      </c>
      <c r="Q164" s="38">
        <f t="shared" si="18"/>
        <v>0</v>
      </c>
      <c r="R164" s="38">
        <f t="shared" si="19"/>
        <v>0</v>
      </c>
      <c r="S164" s="44"/>
    </row>
    <row r="165" spans="2:19">
      <c r="B165" s="34">
        <v>158</v>
      </c>
      <c r="C165" s="35"/>
      <c r="D165" s="35"/>
      <c r="E165" s="35"/>
      <c r="J165" s="42">
        <v>158</v>
      </c>
      <c r="K165" s="36">
        <f t="shared" si="14"/>
        <v>0</v>
      </c>
      <c r="L165" s="36">
        <f t="shared" si="14"/>
        <v>0</v>
      </c>
      <c r="M165" s="36" t="str">
        <f t="shared" si="16"/>
        <v>85-8(80)</v>
      </c>
      <c r="N165" s="37">
        <f t="shared" si="15"/>
        <v>0</v>
      </c>
      <c r="O165" s="37">
        <f t="shared" si="15"/>
        <v>0</v>
      </c>
      <c r="P165" s="37">
        <f t="shared" si="17"/>
        <v>0</v>
      </c>
      <c r="Q165" s="38">
        <f t="shared" si="18"/>
        <v>0</v>
      </c>
      <c r="R165" s="38">
        <f t="shared" si="19"/>
        <v>0</v>
      </c>
      <c r="S165" s="44"/>
    </row>
    <row r="166" spans="2:19">
      <c r="B166" s="34">
        <v>159</v>
      </c>
      <c r="C166" s="35"/>
      <c r="D166" s="35"/>
      <c r="E166" s="35"/>
      <c r="J166" s="42">
        <v>159</v>
      </c>
      <c r="K166" s="36">
        <f t="shared" si="14"/>
        <v>0</v>
      </c>
      <c r="L166" s="36">
        <f t="shared" si="14"/>
        <v>0</v>
      </c>
      <c r="M166" s="36" t="str">
        <f t="shared" si="16"/>
        <v>85-8(80)</v>
      </c>
      <c r="N166" s="37">
        <f t="shared" si="15"/>
        <v>0</v>
      </c>
      <c r="O166" s="37">
        <f t="shared" si="15"/>
        <v>0</v>
      </c>
      <c r="P166" s="37">
        <f t="shared" si="17"/>
        <v>0</v>
      </c>
      <c r="Q166" s="38">
        <f t="shared" si="18"/>
        <v>0</v>
      </c>
      <c r="R166" s="38">
        <f t="shared" si="19"/>
        <v>0</v>
      </c>
      <c r="S166" s="44"/>
    </row>
    <row r="167" spans="2:19">
      <c r="B167" s="34">
        <v>160</v>
      </c>
      <c r="C167" s="35"/>
      <c r="D167" s="35"/>
      <c r="E167" s="35"/>
      <c r="J167" s="42">
        <v>160</v>
      </c>
      <c r="K167" s="36">
        <f t="shared" si="14"/>
        <v>0</v>
      </c>
      <c r="L167" s="36">
        <f t="shared" si="14"/>
        <v>0</v>
      </c>
      <c r="M167" s="36" t="str">
        <f t="shared" si="16"/>
        <v>85-8(80)</v>
      </c>
      <c r="N167" s="37">
        <f t="shared" si="15"/>
        <v>0</v>
      </c>
      <c r="O167" s="37">
        <f t="shared" si="15"/>
        <v>0</v>
      </c>
      <c r="P167" s="37">
        <f t="shared" si="17"/>
        <v>0</v>
      </c>
      <c r="Q167" s="38">
        <f t="shared" si="18"/>
        <v>0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J168" s="42">
        <v>161</v>
      </c>
      <c r="K168" s="36">
        <f t="shared" si="14"/>
        <v>0</v>
      </c>
      <c r="L168" s="36">
        <f t="shared" si="14"/>
        <v>0</v>
      </c>
      <c r="M168" s="36" t="str">
        <f t="shared" si="16"/>
        <v>85-8(80)</v>
      </c>
      <c r="N168" s="37">
        <f t="shared" si="15"/>
        <v>0</v>
      </c>
      <c r="O168" s="37">
        <f t="shared" si="15"/>
        <v>0</v>
      </c>
      <c r="P168" s="37">
        <f t="shared" si="17"/>
        <v>0</v>
      </c>
      <c r="Q168" s="38">
        <f t="shared" si="18"/>
        <v>0</v>
      </c>
      <c r="R168" s="38">
        <f t="shared" si="19"/>
        <v>0</v>
      </c>
      <c r="S168" s="44"/>
    </row>
    <row r="169" spans="2:19">
      <c r="B169" s="34">
        <v>162</v>
      </c>
      <c r="C169" s="35"/>
      <c r="D169" s="35"/>
      <c r="E169" s="35"/>
      <c r="J169" s="42">
        <v>162</v>
      </c>
      <c r="K169" s="36">
        <f t="shared" si="14"/>
        <v>0</v>
      </c>
      <c r="L169" s="36">
        <f t="shared" si="14"/>
        <v>0</v>
      </c>
      <c r="M169" s="36" t="str">
        <f t="shared" si="16"/>
        <v>85-8(80)</v>
      </c>
      <c r="N169" s="37">
        <f t="shared" si="15"/>
        <v>0</v>
      </c>
      <c r="O169" s="37">
        <f t="shared" si="15"/>
        <v>0</v>
      </c>
      <c r="P169" s="37">
        <f t="shared" si="17"/>
        <v>0</v>
      </c>
      <c r="Q169" s="38">
        <f t="shared" si="18"/>
        <v>0</v>
      </c>
      <c r="R169" s="38">
        <f t="shared" si="19"/>
        <v>0</v>
      </c>
      <c r="S169" s="44"/>
    </row>
    <row r="170" spans="2:19">
      <c r="B170" s="34">
        <v>163</v>
      </c>
      <c r="C170" s="35"/>
      <c r="D170" s="35"/>
      <c r="E170" s="35"/>
      <c r="J170" s="42">
        <v>163</v>
      </c>
      <c r="K170" s="36">
        <f t="shared" si="14"/>
        <v>0</v>
      </c>
      <c r="L170" s="36">
        <f t="shared" si="14"/>
        <v>0</v>
      </c>
      <c r="M170" s="36" t="str">
        <f t="shared" si="16"/>
        <v>85-8(80)</v>
      </c>
      <c r="N170" s="37">
        <f t="shared" si="15"/>
        <v>0</v>
      </c>
      <c r="O170" s="37">
        <f t="shared" si="15"/>
        <v>0</v>
      </c>
      <c r="P170" s="37">
        <f t="shared" si="17"/>
        <v>0</v>
      </c>
      <c r="Q170" s="38">
        <f t="shared" si="18"/>
        <v>0</v>
      </c>
      <c r="R170" s="38">
        <f t="shared" si="19"/>
        <v>0</v>
      </c>
      <c r="S170" s="44"/>
    </row>
    <row r="171" spans="2:19">
      <c r="B171" s="34">
        <v>164</v>
      </c>
      <c r="C171" s="35"/>
      <c r="D171" s="35"/>
      <c r="E171" s="35"/>
      <c r="J171" s="42">
        <v>164</v>
      </c>
      <c r="K171" s="36">
        <f t="shared" si="14"/>
        <v>0</v>
      </c>
      <c r="L171" s="36">
        <f t="shared" si="14"/>
        <v>0</v>
      </c>
      <c r="M171" s="36" t="str">
        <f t="shared" si="16"/>
        <v>85-8(80)</v>
      </c>
      <c r="N171" s="37">
        <f t="shared" si="15"/>
        <v>0</v>
      </c>
      <c r="O171" s="37">
        <f t="shared" si="15"/>
        <v>0</v>
      </c>
      <c r="P171" s="37">
        <f t="shared" si="17"/>
        <v>0</v>
      </c>
      <c r="Q171" s="38">
        <f t="shared" si="18"/>
        <v>0</v>
      </c>
      <c r="R171" s="38">
        <f t="shared" si="19"/>
        <v>0</v>
      </c>
      <c r="S171" s="44"/>
    </row>
    <row r="172" spans="2:19">
      <c r="B172" s="34">
        <v>165</v>
      </c>
      <c r="C172" s="35"/>
      <c r="D172" s="35"/>
      <c r="E172" s="35"/>
      <c r="J172" s="42">
        <v>165</v>
      </c>
      <c r="K172" s="36">
        <f t="shared" si="14"/>
        <v>0</v>
      </c>
      <c r="L172" s="36">
        <f t="shared" si="14"/>
        <v>0</v>
      </c>
      <c r="M172" s="36" t="str">
        <f t="shared" si="16"/>
        <v>85-8(80)</v>
      </c>
      <c r="N172" s="37">
        <f t="shared" si="15"/>
        <v>0</v>
      </c>
      <c r="O172" s="37">
        <f t="shared" si="15"/>
        <v>0</v>
      </c>
      <c r="P172" s="37">
        <f t="shared" si="17"/>
        <v>0</v>
      </c>
      <c r="Q172" s="38">
        <f t="shared" si="18"/>
        <v>0</v>
      </c>
      <c r="R172" s="38">
        <f t="shared" si="19"/>
        <v>0</v>
      </c>
      <c r="S172" s="44"/>
    </row>
    <row r="173" spans="2:19">
      <c r="B173" s="34">
        <v>166</v>
      </c>
      <c r="C173" s="35"/>
      <c r="D173" s="35"/>
      <c r="E173" s="35"/>
      <c r="J173" s="42">
        <v>166</v>
      </c>
      <c r="K173" s="36">
        <f t="shared" si="14"/>
        <v>0</v>
      </c>
      <c r="L173" s="36">
        <f t="shared" si="14"/>
        <v>0</v>
      </c>
      <c r="M173" s="36" t="str">
        <f t="shared" si="16"/>
        <v>85-8(80)</v>
      </c>
      <c r="N173" s="37">
        <f t="shared" si="15"/>
        <v>0</v>
      </c>
      <c r="O173" s="37">
        <f t="shared" si="15"/>
        <v>0</v>
      </c>
      <c r="P173" s="37">
        <f t="shared" si="17"/>
        <v>0</v>
      </c>
      <c r="Q173" s="38">
        <f t="shared" si="18"/>
        <v>0</v>
      </c>
      <c r="R173" s="38">
        <f t="shared" si="19"/>
        <v>0</v>
      </c>
      <c r="S173" s="44"/>
    </row>
    <row r="174" spans="2:19">
      <c r="B174" s="34">
        <v>167</v>
      </c>
      <c r="C174" s="35"/>
      <c r="D174" s="35"/>
      <c r="E174" s="35"/>
      <c r="J174" s="42">
        <v>167</v>
      </c>
      <c r="K174" s="36">
        <f t="shared" si="14"/>
        <v>0</v>
      </c>
      <c r="L174" s="36">
        <f t="shared" si="14"/>
        <v>0</v>
      </c>
      <c r="M174" s="36" t="str">
        <f t="shared" si="16"/>
        <v>85-8(80)</v>
      </c>
      <c r="N174" s="37">
        <f t="shared" si="15"/>
        <v>0</v>
      </c>
      <c r="O174" s="37">
        <f t="shared" si="15"/>
        <v>0</v>
      </c>
      <c r="P174" s="37">
        <f t="shared" si="17"/>
        <v>0</v>
      </c>
      <c r="Q174" s="38">
        <f t="shared" si="18"/>
        <v>0</v>
      </c>
      <c r="R174" s="38">
        <f t="shared" si="19"/>
        <v>0</v>
      </c>
      <c r="S174" s="44"/>
    </row>
    <row r="175" spans="2:19">
      <c r="B175" s="34">
        <v>168</v>
      </c>
      <c r="C175" s="35"/>
      <c r="D175" s="35"/>
      <c r="E175" s="35"/>
      <c r="J175" s="42">
        <v>168</v>
      </c>
      <c r="K175" s="36">
        <f t="shared" si="14"/>
        <v>0</v>
      </c>
      <c r="L175" s="36">
        <f t="shared" si="14"/>
        <v>0</v>
      </c>
      <c r="M175" s="36" t="str">
        <f t="shared" si="16"/>
        <v>85-8(80)</v>
      </c>
      <c r="N175" s="37">
        <f t="shared" si="15"/>
        <v>0</v>
      </c>
      <c r="O175" s="37">
        <f t="shared" si="15"/>
        <v>0</v>
      </c>
      <c r="P175" s="37">
        <f t="shared" si="17"/>
        <v>0</v>
      </c>
      <c r="Q175" s="38">
        <f t="shared" si="18"/>
        <v>0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J176" s="42">
        <v>169</v>
      </c>
      <c r="K176" s="36">
        <f t="shared" si="14"/>
        <v>0</v>
      </c>
      <c r="L176" s="36">
        <f t="shared" si="14"/>
        <v>0</v>
      </c>
      <c r="M176" s="36" t="str">
        <f t="shared" si="16"/>
        <v>85-8(80)</v>
      </c>
      <c r="N176" s="37">
        <f t="shared" si="15"/>
        <v>0</v>
      </c>
      <c r="O176" s="37">
        <f t="shared" si="15"/>
        <v>0</v>
      </c>
      <c r="P176" s="37">
        <f t="shared" si="17"/>
        <v>0</v>
      </c>
      <c r="Q176" s="38">
        <f t="shared" si="18"/>
        <v>0</v>
      </c>
      <c r="R176" s="38">
        <f t="shared" si="19"/>
        <v>0</v>
      </c>
      <c r="S176" s="44"/>
    </row>
    <row r="177" spans="2:19">
      <c r="B177" s="34">
        <v>170</v>
      </c>
      <c r="C177" s="35"/>
      <c r="D177" s="35"/>
      <c r="E177" s="35"/>
      <c r="J177" s="42">
        <v>170</v>
      </c>
      <c r="K177" s="36">
        <f t="shared" si="14"/>
        <v>0</v>
      </c>
      <c r="L177" s="36">
        <f t="shared" si="14"/>
        <v>0</v>
      </c>
      <c r="M177" s="36" t="str">
        <f t="shared" si="16"/>
        <v>85-8(80)</v>
      </c>
      <c r="N177" s="37">
        <f t="shared" si="15"/>
        <v>0</v>
      </c>
      <c r="O177" s="37">
        <f t="shared" si="15"/>
        <v>0</v>
      </c>
      <c r="P177" s="37">
        <f t="shared" si="17"/>
        <v>0</v>
      </c>
      <c r="Q177" s="38">
        <f t="shared" si="18"/>
        <v>0</v>
      </c>
      <c r="R177" s="38">
        <f t="shared" si="19"/>
        <v>0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85-8(80)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85-8(80)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85-8(80)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85-8(80)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85-8(80)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85-8(80)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85-8(80)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85-8(80)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85-8(80)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85-8(80)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85-8(80)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85-8(80)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85-8(80)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85-8(80)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85-8(80)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85-8(80)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85-8(80)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85-8(80)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85-8(80)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85-8(80)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85-8(80)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85-8(80)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85-8(80)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85-8(80)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85-8(80)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85-8(80)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85-8(80)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85-8(80)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85-8(80)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85-8(80)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J15" zoomScale="82" zoomScaleNormal="82" workbookViewId="0">
      <selection activeCell="L52" sqref="L52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81" t="s">
        <v>28</v>
      </c>
      <c r="C6" s="82"/>
      <c r="D6" s="82"/>
      <c r="E6" s="82"/>
      <c r="F6" s="82"/>
      <c r="G6" s="82"/>
      <c r="H6" s="83"/>
      <c r="J6" s="84" t="s">
        <v>29</v>
      </c>
      <c r="K6" s="79" t="s">
        <v>0</v>
      </c>
      <c r="L6" s="86" t="s">
        <v>30</v>
      </c>
      <c r="M6" s="79" t="s">
        <v>26</v>
      </c>
      <c r="N6" s="88" t="s">
        <v>31</v>
      </c>
      <c r="O6" s="89"/>
      <c r="P6" s="79" t="s">
        <v>32</v>
      </c>
      <c r="Q6" s="79" t="s">
        <v>33</v>
      </c>
      <c r="R6" s="79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85"/>
      <c r="K7" s="80"/>
      <c r="L7" s="87"/>
      <c r="M7" s="80"/>
      <c r="N7" s="31" t="s">
        <v>35</v>
      </c>
      <c r="O7" s="32" t="s">
        <v>36</v>
      </c>
      <c r="P7" s="80"/>
      <c r="Q7" s="80"/>
      <c r="R7" s="80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В70-1</v>
      </c>
      <c r="L8" s="36" t="str">
        <f>G8</f>
        <v>164,73</v>
      </c>
      <c r="M8" s="36" t="str">
        <f>$L$2</f>
        <v>86-8(70)</v>
      </c>
      <c r="N8" s="37">
        <f t="shared" ref="N8:O47" si="1">C8</f>
        <v>0</v>
      </c>
      <c r="O8" s="37">
        <f t="shared" si="1"/>
        <v>0</v>
      </c>
      <c r="P8" s="37" t="str">
        <f>L8</f>
        <v>164,73</v>
      </c>
      <c r="Q8" s="38">
        <f>P8-R8</f>
        <v>2.2699999999999818</v>
      </c>
      <c r="R8" s="38" t="str">
        <f>H8</f>
        <v>162,46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В70-2</v>
      </c>
      <c r="L9" s="36" t="str">
        <f t="shared" si="0"/>
        <v>164,75</v>
      </c>
      <c r="M9" s="36" t="str">
        <f t="shared" ref="M9:M72" si="2">$L$2</f>
        <v>86-8(70)</v>
      </c>
      <c r="N9" s="37">
        <f t="shared" si="1"/>
        <v>0</v>
      </c>
      <c r="O9" s="37">
        <f t="shared" si="1"/>
        <v>0</v>
      </c>
      <c r="P9" s="37" t="str">
        <f t="shared" ref="P9:P72" si="3">L9</f>
        <v>164,75</v>
      </c>
      <c r="Q9" s="38">
        <f t="shared" ref="Q9:Q72" si="4">P9-R9</f>
        <v>2.3400000000000034</v>
      </c>
      <c r="R9" s="38" t="str">
        <f t="shared" ref="R9:R72" si="5">H9</f>
        <v>162,41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46</v>
      </c>
      <c r="G10" t="s">
        <v>47</v>
      </c>
      <c r="H10" t="s">
        <v>48</v>
      </c>
      <c r="J10" s="42">
        <v>3</v>
      </c>
      <c r="K10" s="42" t="str">
        <f t="shared" si="0"/>
        <v>В70-3</v>
      </c>
      <c r="L10" s="36" t="str">
        <f t="shared" si="0"/>
        <v>163,32</v>
      </c>
      <c r="M10" s="36" t="str">
        <f t="shared" si="2"/>
        <v>86-8(70)</v>
      </c>
      <c r="N10" s="43">
        <f t="shared" si="1"/>
        <v>0</v>
      </c>
      <c r="O10" s="43">
        <f t="shared" si="1"/>
        <v>0</v>
      </c>
      <c r="P10" s="37" t="str">
        <f t="shared" si="3"/>
        <v>163,32</v>
      </c>
      <c r="Q10" s="38">
        <f t="shared" si="4"/>
        <v>2.4499999999999886</v>
      </c>
      <c r="R10" s="38" t="str">
        <f t="shared" si="5"/>
        <v>160,87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46</v>
      </c>
      <c r="G11" t="s">
        <v>49</v>
      </c>
      <c r="H11" t="s">
        <v>50</v>
      </c>
      <c r="J11" s="42">
        <v>4</v>
      </c>
      <c r="K11" s="42" t="str">
        <f t="shared" si="0"/>
        <v>В70-3</v>
      </c>
      <c r="L11" s="36" t="str">
        <f t="shared" si="0"/>
        <v>165,43</v>
      </c>
      <c r="M11" s="36" t="str">
        <f t="shared" si="2"/>
        <v>86-8(70)</v>
      </c>
      <c r="N11" s="43">
        <f t="shared" si="1"/>
        <v>0</v>
      </c>
      <c r="O11" s="43">
        <f t="shared" si="1"/>
        <v>0</v>
      </c>
      <c r="P11" s="37" t="str">
        <f t="shared" si="3"/>
        <v>165,43</v>
      </c>
      <c r="Q11" s="38">
        <f t="shared" si="4"/>
        <v>2.0500000000000114</v>
      </c>
      <c r="R11" s="38" t="str">
        <f t="shared" si="5"/>
        <v>163,38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51</v>
      </c>
      <c r="G12" t="s">
        <v>52</v>
      </c>
      <c r="H12" t="s">
        <v>53</v>
      </c>
      <c r="J12" s="42">
        <v>5</v>
      </c>
      <c r="K12" s="42" t="str">
        <f t="shared" si="0"/>
        <v>В70-4</v>
      </c>
      <c r="L12" s="36" t="str">
        <f t="shared" si="0"/>
        <v>163,27</v>
      </c>
      <c r="M12" s="36" t="str">
        <f t="shared" si="2"/>
        <v>86-8(70)</v>
      </c>
      <c r="N12" s="43">
        <f t="shared" si="1"/>
        <v>0</v>
      </c>
      <c r="O12" s="43">
        <f t="shared" si="1"/>
        <v>0</v>
      </c>
      <c r="P12" s="37" t="str">
        <f t="shared" si="3"/>
        <v>163,27</v>
      </c>
      <c r="Q12" s="38">
        <f t="shared" si="4"/>
        <v>2.8400000000000034</v>
      </c>
      <c r="R12" s="38" t="str">
        <f t="shared" si="5"/>
        <v>160,43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54</v>
      </c>
      <c r="G13" t="s">
        <v>55</v>
      </c>
      <c r="H13" t="s">
        <v>56</v>
      </c>
      <c r="J13" s="42">
        <v>6</v>
      </c>
      <c r="K13" s="42" t="str">
        <f t="shared" si="0"/>
        <v>В70-5</v>
      </c>
      <c r="L13" s="36" t="str">
        <f t="shared" si="0"/>
        <v>162,42</v>
      </c>
      <c r="M13" s="36" t="str">
        <f t="shared" si="2"/>
        <v>86-8(70)</v>
      </c>
      <c r="N13" s="43">
        <f t="shared" si="1"/>
        <v>0</v>
      </c>
      <c r="O13" s="43">
        <f t="shared" si="1"/>
        <v>0</v>
      </c>
      <c r="P13" s="37" t="str">
        <f t="shared" si="3"/>
        <v>162,42</v>
      </c>
      <c r="Q13" s="38">
        <f t="shared" si="4"/>
        <v>2.25</v>
      </c>
      <c r="R13" s="38" t="str">
        <f t="shared" si="5"/>
        <v>160,17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57</v>
      </c>
      <c r="G14" t="s">
        <v>58</v>
      </c>
      <c r="H14" t="s">
        <v>59</v>
      </c>
      <c r="J14" s="42">
        <v>7</v>
      </c>
      <c r="K14" s="42" t="str">
        <f t="shared" si="0"/>
        <v>В70-6</v>
      </c>
      <c r="L14" s="36" t="str">
        <f t="shared" si="0"/>
        <v>160,22</v>
      </c>
      <c r="M14" s="36" t="str">
        <f t="shared" si="2"/>
        <v>86-8(70)</v>
      </c>
      <c r="N14" s="43">
        <f t="shared" si="1"/>
        <v>0</v>
      </c>
      <c r="O14" s="43">
        <f t="shared" si="1"/>
        <v>0</v>
      </c>
      <c r="P14" s="37" t="str">
        <f t="shared" si="3"/>
        <v>160,22</v>
      </c>
      <c r="Q14" s="38">
        <f t="shared" si="4"/>
        <v>2.8700000000000045</v>
      </c>
      <c r="R14" s="38" t="str">
        <f t="shared" si="5"/>
        <v>157,35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60</v>
      </c>
      <c r="G15" t="s">
        <v>61</v>
      </c>
      <c r="H15" t="s">
        <v>62</v>
      </c>
      <c r="J15" s="36">
        <v>8</v>
      </c>
      <c r="K15" s="36" t="str">
        <f t="shared" si="0"/>
        <v>В70-7</v>
      </c>
      <c r="L15" s="36" t="str">
        <f t="shared" si="0"/>
        <v>160,30</v>
      </c>
      <c r="M15" s="36" t="str">
        <f t="shared" si="2"/>
        <v>86-8(70)</v>
      </c>
      <c r="N15" s="37">
        <f t="shared" si="1"/>
        <v>0</v>
      </c>
      <c r="O15" s="37">
        <f t="shared" si="1"/>
        <v>0</v>
      </c>
      <c r="P15" s="37" t="str">
        <f t="shared" si="3"/>
        <v>160,30</v>
      </c>
      <c r="Q15" s="38">
        <f t="shared" si="4"/>
        <v>2.7600000000000193</v>
      </c>
      <c r="R15" s="38" t="str">
        <f t="shared" si="5"/>
        <v>157,54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63</v>
      </c>
      <c r="G16" t="s">
        <v>64</v>
      </c>
      <c r="H16" t="s">
        <v>65</v>
      </c>
      <c r="J16" s="42">
        <v>9</v>
      </c>
      <c r="K16" s="42" t="str">
        <f t="shared" si="0"/>
        <v>В70-8</v>
      </c>
      <c r="L16" s="36" t="str">
        <f t="shared" si="0"/>
        <v>160,25</v>
      </c>
      <c r="M16" s="36" t="str">
        <f t="shared" si="2"/>
        <v>86-8(70)</v>
      </c>
      <c r="N16" s="43">
        <f t="shared" si="1"/>
        <v>0</v>
      </c>
      <c r="O16" s="43">
        <f t="shared" si="1"/>
        <v>0</v>
      </c>
      <c r="P16" s="37" t="str">
        <f t="shared" si="3"/>
        <v>160,25</v>
      </c>
      <c r="Q16" s="38">
        <f t="shared" si="4"/>
        <v>2.539999999999992</v>
      </c>
      <c r="R16" s="38" t="str">
        <f t="shared" si="5"/>
        <v>157,71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66</v>
      </c>
      <c r="G17" t="s">
        <v>67</v>
      </c>
      <c r="H17" t="s">
        <v>68</v>
      </c>
      <c r="J17" s="42">
        <v>10</v>
      </c>
      <c r="K17" s="42" t="str">
        <f t="shared" si="0"/>
        <v>В70-9</v>
      </c>
      <c r="L17" s="36" t="str">
        <f t="shared" si="0"/>
        <v>159,15</v>
      </c>
      <c r="M17" s="36" t="str">
        <f t="shared" si="2"/>
        <v>86-8(70)</v>
      </c>
      <c r="N17" s="43">
        <f t="shared" si="1"/>
        <v>0</v>
      </c>
      <c r="O17" s="43">
        <f t="shared" si="1"/>
        <v>0</v>
      </c>
      <c r="P17" s="37" t="str">
        <f t="shared" si="3"/>
        <v>159,15</v>
      </c>
      <c r="Q17" s="38">
        <f t="shared" si="4"/>
        <v>2.3000000000000114</v>
      </c>
      <c r="R17" s="38" t="str">
        <f t="shared" si="5"/>
        <v>156,85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69</v>
      </c>
      <c r="G18" t="s">
        <v>70</v>
      </c>
      <c r="H18" t="s">
        <v>71</v>
      </c>
      <c r="J18" s="42">
        <v>11</v>
      </c>
      <c r="K18" s="42" t="str">
        <f t="shared" si="0"/>
        <v>В70-10</v>
      </c>
      <c r="L18" s="36" t="str">
        <f t="shared" si="0"/>
        <v>159,12</v>
      </c>
      <c r="M18" s="36" t="str">
        <f t="shared" si="2"/>
        <v>86-8(70)</v>
      </c>
      <c r="N18" s="43">
        <f t="shared" si="1"/>
        <v>0</v>
      </c>
      <c r="O18" s="43">
        <f t="shared" si="1"/>
        <v>0</v>
      </c>
      <c r="P18" s="37" t="str">
        <f t="shared" si="3"/>
        <v>159,12</v>
      </c>
      <c r="Q18" s="38">
        <f t="shared" si="4"/>
        <v>2.3100000000000023</v>
      </c>
      <c r="R18" s="38" t="str">
        <f t="shared" si="5"/>
        <v>156,81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72</v>
      </c>
      <c r="G19" t="s">
        <v>73</v>
      </c>
      <c r="H19" t="s">
        <v>71</v>
      </c>
      <c r="J19" s="42">
        <v>12</v>
      </c>
      <c r="K19" s="42" t="str">
        <f t="shared" si="0"/>
        <v>В70-11</v>
      </c>
      <c r="L19" s="36" t="str">
        <f t="shared" si="0"/>
        <v>159,10</v>
      </c>
      <c r="M19" s="36" t="str">
        <f t="shared" si="2"/>
        <v>86-8(70)</v>
      </c>
      <c r="N19" s="43">
        <f t="shared" si="1"/>
        <v>0</v>
      </c>
      <c r="O19" s="43">
        <f t="shared" si="1"/>
        <v>0</v>
      </c>
      <c r="P19" s="37" t="str">
        <f t="shared" si="3"/>
        <v>159,10</v>
      </c>
      <c r="Q19" s="38">
        <f t="shared" si="4"/>
        <v>2.289999999999992</v>
      </c>
      <c r="R19" s="38" t="str">
        <f t="shared" si="5"/>
        <v>156,81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74</v>
      </c>
      <c r="G20" t="s">
        <v>75</v>
      </c>
      <c r="H20" t="s">
        <v>76</v>
      </c>
      <c r="J20" s="42">
        <v>13</v>
      </c>
      <c r="K20" s="42" t="str">
        <f t="shared" si="0"/>
        <v>В70-12</v>
      </c>
      <c r="L20" s="36" t="str">
        <f t="shared" si="0"/>
        <v>159,97</v>
      </c>
      <c r="M20" s="36" t="str">
        <f t="shared" si="2"/>
        <v>86-8(70)</v>
      </c>
      <c r="N20" s="43">
        <f t="shared" si="1"/>
        <v>0</v>
      </c>
      <c r="O20" s="43">
        <f t="shared" si="1"/>
        <v>0</v>
      </c>
      <c r="P20" s="37" t="str">
        <f t="shared" si="3"/>
        <v>159,97</v>
      </c>
      <c r="Q20" s="38">
        <f t="shared" si="4"/>
        <v>3.1099999999999852</v>
      </c>
      <c r="R20" s="38" t="str">
        <f t="shared" si="5"/>
        <v>156,86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77</v>
      </c>
      <c r="G21" t="s">
        <v>78</v>
      </c>
      <c r="H21" t="s">
        <v>79</v>
      </c>
      <c r="J21" s="42">
        <v>14</v>
      </c>
      <c r="K21" s="42" t="str">
        <f t="shared" si="0"/>
        <v>В70-13</v>
      </c>
      <c r="L21" s="36" t="str">
        <f t="shared" si="0"/>
        <v>159,85</v>
      </c>
      <c r="M21" s="36" t="str">
        <f t="shared" si="2"/>
        <v>86-8(70)</v>
      </c>
      <c r="N21" s="43">
        <f t="shared" si="1"/>
        <v>0</v>
      </c>
      <c r="O21" s="43">
        <f t="shared" si="1"/>
        <v>0</v>
      </c>
      <c r="P21" s="37" t="str">
        <f t="shared" si="3"/>
        <v>159,85</v>
      </c>
      <c r="Q21" s="38">
        <f t="shared" si="4"/>
        <v>2.9799999999999898</v>
      </c>
      <c r="R21" s="38" t="str">
        <f t="shared" si="5"/>
        <v>156,87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80</v>
      </c>
      <c r="G22" t="s">
        <v>81</v>
      </c>
      <c r="H22" t="s">
        <v>82</v>
      </c>
      <c r="J22" s="42">
        <v>15</v>
      </c>
      <c r="K22" s="42" t="str">
        <f t="shared" si="0"/>
        <v>В70-14</v>
      </c>
      <c r="L22" s="36" t="str">
        <f t="shared" si="0"/>
        <v>159,80</v>
      </c>
      <c r="M22" s="36" t="str">
        <f t="shared" si="2"/>
        <v>86-8(70)</v>
      </c>
      <c r="N22" s="43">
        <f t="shared" si="1"/>
        <v>0</v>
      </c>
      <c r="O22" s="43">
        <f t="shared" si="1"/>
        <v>0</v>
      </c>
      <c r="P22" s="37" t="str">
        <f t="shared" si="3"/>
        <v>159,80</v>
      </c>
      <c r="Q22" s="38">
        <f t="shared" si="4"/>
        <v>1.2400000000000091</v>
      </c>
      <c r="R22" s="38" t="str">
        <f t="shared" si="5"/>
        <v>158,56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83</v>
      </c>
      <c r="G23" t="s">
        <v>84</v>
      </c>
      <c r="H23" t="s">
        <v>85</v>
      </c>
      <c r="J23" s="42">
        <v>16</v>
      </c>
      <c r="K23" s="42" t="str">
        <f t="shared" si="0"/>
        <v>В70-15</v>
      </c>
      <c r="L23" s="36" t="str">
        <f t="shared" si="0"/>
        <v>159,74</v>
      </c>
      <c r="M23" s="36" t="str">
        <f t="shared" si="2"/>
        <v>86-8(70)</v>
      </c>
      <c r="N23" s="43">
        <f t="shared" si="1"/>
        <v>0</v>
      </c>
      <c r="O23" s="43">
        <f t="shared" si="1"/>
        <v>0</v>
      </c>
      <c r="P23" s="37" t="str">
        <f t="shared" si="3"/>
        <v>159,74</v>
      </c>
      <c r="Q23" s="38">
        <f t="shared" si="4"/>
        <v>1.2800000000000011</v>
      </c>
      <c r="R23" s="38" t="str">
        <f t="shared" si="5"/>
        <v>158,46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86</v>
      </c>
      <c r="G24" t="s">
        <v>87</v>
      </c>
      <c r="H24" t="s">
        <v>88</v>
      </c>
      <c r="J24" s="42">
        <v>17</v>
      </c>
      <c r="K24" s="42" t="str">
        <f t="shared" si="0"/>
        <v>В70-16</v>
      </c>
      <c r="L24" s="36" t="str">
        <f t="shared" si="0"/>
        <v>159,84</v>
      </c>
      <c r="M24" s="36" t="str">
        <f t="shared" si="2"/>
        <v>86-8(70)</v>
      </c>
      <c r="N24" s="43">
        <f t="shared" si="1"/>
        <v>0</v>
      </c>
      <c r="O24" s="43">
        <f t="shared" si="1"/>
        <v>0</v>
      </c>
      <c r="P24" s="37" t="str">
        <f t="shared" si="3"/>
        <v>159,84</v>
      </c>
      <c r="Q24" s="38">
        <f t="shared" si="4"/>
        <v>1.4799999999999898</v>
      </c>
      <c r="R24" s="38" t="str">
        <f t="shared" si="5"/>
        <v>158,36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89</v>
      </c>
      <c r="G25" t="s">
        <v>90</v>
      </c>
      <c r="H25" t="s">
        <v>91</v>
      </c>
      <c r="J25" s="42">
        <v>18</v>
      </c>
      <c r="K25" s="42" t="str">
        <f t="shared" si="0"/>
        <v>В70-17</v>
      </c>
      <c r="L25" s="36" t="str">
        <f t="shared" si="0"/>
        <v>160,35</v>
      </c>
      <c r="M25" s="36" t="str">
        <f t="shared" si="2"/>
        <v>86-8(70)</v>
      </c>
      <c r="N25" s="43">
        <f t="shared" si="1"/>
        <v>0</v>
      </c>
      <c r="O25" s="43">
        <f t="shared" si="1"/>
        <v>0</v>
      </c>
      <c r="P25" s="37" t="str">
        <f t="shared" si="3"/>
        <v>160,35</v>
      </c>
      <c r="Q25" s="38">
        <f t="shared" si="4"/>
        <v>1.6899999999999977</v>
      </c>
      <c r="R25" s="38" t="str">
        <f t="shared" si="5"/>
        <v>158,66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92</v>
      </c>
      <c r="G26" t="s">
        <v>93</v>
      </c>
      <c r="H26" t="s">
        <v>94</v>
      </c>
      <c r="J26" s="42">
        <v>19</v>
      </c>
      <c r="K26" s="42" t="str">
        <f t="shared" si="0"/>
        <v>В70-18</v>
      </c>
      <c r="L26" s="36" t="str">
        <f t="shared" si="0"/>
        <v>160,57</v>
      </c>
      <c r="M26" s="42" t="str">
        <f t="shared" si="2"/>
        <v>86-8(70)</v>
      </c>
      <c r="N26" s="43">
        <f t="shared" si="1"/>
        <v>0</v>
      </c>
      <c r="O26" s="43">
        <f t="shared" si="1"/>
        <v>0</v>
      </c>
      <c r="P26" s="37" t="str">
        <f t="shared" si="3"/>
        <v>160,57</v>
      </c>
      <c r="Q26" s="38">
        <f t="shared" si="4"/>
        <v>2</v>
      </c>
      <c r="R26" s="38" t="str">
        <f t="shared" si="5"/>
        <v>158,57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95</v>
      </c>
      <c r="G27" t="s">
        <v>96</v>
      </c>
      <c r="H27" t="s">
        <v>97</v>
      </c>
      <c r="J27" s="42">
        <v>20</v>
      </c>
      <c r="K27" s="36" t="str">
        <f t="shared" si="0"/>
        <v>В70-19</v>
      </c>
      <c r="L27" s="36" t="str">
        <f t="shared" si="0"/>
        <v>160,23</v>
      </c>
      <c r="M27" s="36" t="str">
        <f t="shared" si="2"/>
        <v>86-8(70)</v>
      </c>
      <c r="N27" s="37">
        <f t="shared" si="1"/>
        <v>0</v>
      </c>
      <c r="O27" s="37">
        <f t="shared" si="1"/>
        <v>0</v>
      </c>
      <c r="P27" s="37" t="str">
        <f t="shared" si="3"/>
        <v>160,23</v>
      </c>
      <c r="Q27" s="38">
        <f t="shared" si="4"/>
        <v>1.9799999999999898</v>
      </c>
      <c r="R27" s="38" t="str">
        <f t="shared" si="5"/>
        <v>158,25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98</v>
      </c>
      <c r="G28" t="s">
        <v>64</v>
      </c>
      <c r="H28" t="s">
        <v>99</v>
      </c>
      <c r="I28" s="41"/>
      <c r="J28" s="42">
        <v>21</v>
      </c>
      <c r="K28" s="36" t="str">
        <f t="shared" si="0"/>
        <v>В70-20</v>
      </c>
      <c r="L28" s="36" t="str">
        <f t="shared" si="0"/>
        <v>160,25</v>
      </c>
      <c r="M28" s="36" t="str">
        <f t="shared" si="2"/>
        <v>86-8(70)</v>
      </c>
      <c r="N28" s="37">
        <f t="shared" si="1"/>
        <v>0</v>
      </c>
      <c r="O28" s="37">
        <f t="shared" si="1"/>
        <v>0</v>
      </c>
      <c r="P28" s="37" t="str">
        <f t="shared" si="3"/>
        <v>160,25</v>
      </c>
      <c r="Q28" s="38">
        <f t="shared" si="4"/>
        <v>1.9799999999999898</v>
      </c>
      <c r="R28" s="38" t="str">
        <f t="shared" si="5"/>
        <v>158,27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100</v>
      </c>
      <c r="G29" t="s">
        <v>101</v>
      </c>
      <c r="H29" t="s">
        <v>102</v>
      </c>
      <c r="I29" s="41"/>
      <c r="J29" s="42">
        <v>22</v>
      </c>
      <c r="K29" s="36" t="str">
        <f t="shared" si="0"/>
        <v>В70-21</v>
      </c>
      <c r="L29" s="36" t="str">
        <f t="shared" si="0"/>
        <v>160,26</v>
      </c>
      <c r="M29" s="36" t="str">
        <f t="shared" si="2"/>
        <v>86-8(70)</v>
      </c>
      <c r="N29" s="37">
        <f t="shared" si="1"/>
        <v>0</v>
      </c>
      <c r="O29" s="37">
        <f t="shared" si="1"/>
        <v>0</v>
      </c>
      <c r="P29" s="37" t="str">
        <f t="shared" si="3"/>
        <v>160,26</v>
      </c>
      <c r="Q29" s="38">
        <f t="shared" si="4"/>
        <v>2.7599999999999909</v>
      </c>
      <c r="R29" s="38" t="str">
        <f t="shared" si="5"/>
        <v>157,50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103</v>
      </c>
      <c r="G30" t="s">
        <v>104</v>
      </c>
      <c r="H30" t="s">
        <v>105</v>
      </c>
      <c r="I30" s="41"/>
      <c r="J30" s="42">
        <v>23</v>
      </c>
      <c r="K30" s="36" t="str">
        <f t="shared" si="0"/>
        <v>В70-22</v>
      </c>
      <c r="L30" s="36" t="str">
        <f t="shared" si="0"/>
        <v>159,19</v>
      </c>
      <c r="M30" s="36" t="str">
        <f t="shared" si="2"/>
        <v>86-8(70)</v>
      </c>
      <c r="N30" s="37">
        <f t="shared" si="1"/>
        <v>0</v>
      </c>
      <c r="O30" s="37">
        <f t="shared" si="1"/>
        <v>0</v>
      </c>
      <c r="P30" s="37" t="str">
        <f t="shared" si="3"/>
        <v>159,19</v>
      </c>
      <c r="Q30" s="38">
        <f t="shared" si="4"/>
        <v>2.0500000000000114</v>
      </c>
      <c r="R30" s="38" t="str">
        <f t="shared" si="5"/>
        <v>157,14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106</v>
      </c>
      <c r="G31" t="s">
        <v>107</v>
      </c>
      <c r="H31" t="s">
        <v>108</v>
      </c>
      <c r="I31" s="41"/>
      <c r="J31" s="42">
        <v>24</v>
      </c>
      <c r="K31" s="36" t="str">
        <f t="shared" si="0"/>
        <v>В70-23</v>
      </c>
      <c r="L31" s="36" t="str">
        <f t="shared" si="0"/>
        <v>159,11</v>
      </c>
      <c r="M31" s="36" t="str">
        <f t="shared" si="2"/>
        <v>86-8(70)</v>
      </c>
      <c r="N31" s="37">
        <f t="shared" si="1"/>
        <v>0</v>
      </c>
      <c r="O31" s="37">
        <f t="shared" si="1"/>
        <v>0</v>
      </c>
      <c r="P31" s="37" t="str">
        <f t="shared" si="3"/>
        <v>159,11</v>
      </c>
      <c r="Q31" s="38">
        <f t="shared" si="4"/>
        <v>2.0500000000000114</v>
      </c>
      <c r="R31" s="38" t="str">
        <f t="shared" si="5"/>
        <v>157,06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109</v>
      </c>
      <c r="G32" t="s">
        <v>107</v>
      </c>
      <c r="H32" t="s">
        <v>110</v>
      </c>
      <c r="I32" s="41"/>
      <c r="J32" s="42">
        <v>25</v>
      </c>
      <c r="K32" s="36" t="str">
        <f t="shared" si="0"/>
        <v>В70-24</v>
      </c>
      <c r="L32" s="36" t="str">
        <f t="shared" si="0"/>
        <v>159,11</v>
      </c>
      <c r="M32" s="36" t="str">
        <f t="shared" si="2"/>
        <v>86-8(70)</v>
      </c>
      <c r="N32" s="37">
        <f t="shared" si="1"/>
        <v>0</v>
      </c>
      <c r="O32" s="37">
        <f t="shared" si="1"/>
        <v>0</v>
      </c>
      <c r="P32" s="37" t="str">
        <f t="shared" si="3"/>
        <v>159,11</v>
      </c>
      <c r="Q32" s="38">
        <f t="shared" si="4"/>
        <v>1.8000000000000114</v>
      </c>
      <c r="R32" s="38" t="str">
        <f t="shared" si="5"/>
        <v>157,31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111</v>
      </c>
      <c r="G33" t="s">
        <v>112</v>
      </c>
      <c r="H33" t="s">
        <v>113</v>
      </c>
      <c r="I33" s="41"/>
      <c r="J33" s="42">
        <v>26</v>
      </c>
      <c r="K33" s="36" t="str">
        <f t="shared" si="0"/>
        <v>В70-25</v>
      </c>
      <c r="L33" s="36" t="str">
        <f t="shared" si="0"/>
        <v>158,88</v>
      </c>
      <c r="M33" s="36" t="str">
        <f t="shared" si="2"/>
        <v>86-8(70)</v>
      </c>
      <c r="N33" s="37">
        <f t="shared" si="1"/>
        <v>0</v>
      </c>
      <c r="O33" s="37">
        <f t="shared" si="1"/>
        <v>0</v>
      </c>
      <c r="P33" s="37" t="str">
        <f t="shared" si="3"/>
        <v>158,88</v>
      </c>
      <c r="Q33" s="38">
        <f t="shared" si="4"/>
        <v>2.039999999999992</v>
      </c>
      <c r="R33" s="38" t="str">
        <f t="shared" si="5"/>
        <v>156,84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114</v>
      </c>
      <c r="G34" t="s">
        <v>115</v>
      </c>
      <c r="H34" t="s">
        <v>116</v>
      </c>
      <c r="I34" s="41"/>
      <c r="J34" s="42">
        <v>27</v>
      </c>
      <c r="K34" s="36" t="str">
        <f t="shared" si="0"/>
        <v>В70-26</v>
      </c>
      <c r="L34" s="36" t="str">
        <f t="shared" si="0"/>
        <v>158,10</v>
      </c>
      <c r="M34" s="36" t="str">
        <f t="shared" si="2"/>
        <v>86-8(70)</v>
      </c>
      <c r="N34" s="37">
        <f t="shared" si="1"/>
        <v>0</v>
      </c>
      <c r="O34" s="37">
        <f t="shared" si="1"/>
        <v>0</v>
      </c>
      <c r="P34" s="37" t="str">
        <f t="shared" si="3"/>
        <v>158,10</v>
      </c>
      <c r="Q34" s="38">
        <f t="shared" si="4"/>
        <v>1.6999999999999886</v>
      </c>
      <c r="R34" s="38" t="str">
        <f t="shared" si="5"/>
        <v>156,40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117</v>
      </c>
      <c r="G35" t="s">
        <v>118</v>
      </c>
      <c r="H35" t="s">
        <v>119</v>
      </c>
      <c r="I35" s="41"/>
      <c r="J35" s="42">
        <v>28</v>
      </c>
      <c r="K35" s="36" t="str">
        <f t="shared" si="0"/>
        <v>В70-27</v>
      </c>
      <c r="L35" s="36" t="str">
        <f t="shared" si="0"/>
        <v>158,13</v>
      </c>
      <c r="M35" s="36" t="str">
        <f t="shared" si="2"/>
        <v>86-8(70)</v>
      </c>
      <c r="N35" s="37">
        <f t="shared" si="1"/>
        <v>0</v>
      </c>
      <c r="O35" s="37">
        <f t="shared" si="1"/>
        <v>0</v>
      </c>
      <c r="P35" s="37" t="str">
        <f t="shared" si="3"/>
        <v>158,13</v>
      </c>
      <c r="Q35" s="38">
        <f t="shared" si="4"/>
        <v>1.8299999999999841</v>
      </c>
      <c r="R35" s="38" t="str">
        <f t="shared" si="5"/>
        <v>156,30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120</v>
      </c>
      <c r="G36" t="s">
        <v>121</v>
      </c>
      <c r="H36" t="s">
        <v>122</v>
      </c>
      <c r="I36" s="41"/>
      <c r="J36" s="42">
        <v>29</v>
      </c>
      <c r="K36" s="36" t="str">
        <f t="shared" si="0"/>
        <v>В70-28</v>
      </c>
      <c r="L36" s="36" t="str">
        <f t="shared" si="0"/>
        <v>163,20</v>
      </c>
      <c r="M36" s="36" t="str">
        <f t="shared" si="2"/>
        <v>86-8(70)</v>
      </c>
      <c r="N36" s="37">
        <f t="shared" si="1"/>
        <v>0</v>
      </c>
      <c r="O36" s="37">
        <f t="shared" si="1"/>
        <v>0</v>
      </c>
      <c r="P36" s="37" t="str">
        <f t="shared" si="3"/>
        <v>163,20</v>
      </c>
      <c r="Q36" s="38">
        <f t="shared" si="4"/>
        <v>1.7800000000000011</v>
      </c>
      <c r="R36" s="38" t="str">
        <f t="shared" si="5"/>
        <v>161,42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123</v>
      </c>
      <c r="G37" t="s">
        <v>124</v>
      </c>
      <c r="H37" t="s">
        <v>125</v>
      </c>
      <c r="I37" s="41"/>
      <c r="J37" s="42">
        <v>30</v>
      </c>
      <c r="K37" s="36" t="str">
        <f t="shared" si="0"/>
        <v>В70-29</v>
      </c>
      <c r="L37" s="36" t="str">
        <f t="shared" si="0"/>
        <v>163,36</v>
      </c>
      <c r="M37" s="36" t="str">
        <f t="shared" si="2"/>
        <v>86-8(70)</v>
      </c>
      <c r="N37" s="37">
        <f t="shared" si="1"/>
        <v>0</v>
      </c>
      <c r="O37" s="37">
        <f t="shared" si="1"/>
        <v>0</v>
      </c>
      <c r="P37" s="37" t="str">
        <f t="shared" si="3"/>
        <v>163,36</v>
      </c>
      <c r="Q37" s="38">
        <f t="shared" si="4"/>
        <v>1.8200000000000216</v>
      </c>
      <c r="R37" s="38" t="str">
        <f t="shared" si="5"/>
        <v>161,54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126</v>
      </c>
      <c r="G38" t="s">
        <v>127</v>
      </c>
      <c r="H38" t="s">
        <v>128</v>
      </c>
      <c r="I38" s="41"/>
      <c r="J38" s="42">
        <v>31</v>
      </c>
      <c r="K38" s="36" t="str">
        <f t="shared" si="0"/>
        <v>В70-30</v>
      </c>
      <c r="L38" s="36" t="str">
        <f t="shared" si="0"/>
        <v>162,75</v>
      </c>
      <c r="M38" s="36" t="str">
        <f t="shared" si="2"/>
        <v>86-8(70)</v>
      </c>
      <c r="N38" s="37">
        <f t="shared" si="1"/>
        <v>0</v>
      </c>
      <c r="O38" s="37">
        <f t="shared" si="1"/>
        <v>0</v>
      </c>
      <c r="P38" s="37" t="str">
        <f t="shared" si="3"/>
        <v>162,75</v>
      </c>
      <c r="Q38" s="38">
        <f t="shared" si="4"/>
        <v>1.0200000000000102</v>
      </c>
      <c r="R38" s="38" t="str">
        <f t="shared" si="5"/>
        <v>161,73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129</v>
      </c>
      <c r="G39" t="s">
        <v>90</v>
      </c>
      <c r="H39" t="s">
        <v>130</v>
      </c>
      <c r="I39" s="41"/>
      <c r="J39" s="42">
        <v>32</v>
      </c>
      <c r="K39" s="36" t="str">
        <f t="shared" si="0"/>
        <v>В70-31</v>
      </c>
      <c r="L39" s="36" t="str">
        <f t="shared" si="0"/>
        <v>160,35</v>
      </c>
      <c r="M39" s="36" t="str">
        <f t="shared" si="2"/>
        <v>86-8(70)</v>
      </c>
      <c r="N39" s="37">
        <f t="shared" si="1"/>
        <v>0</v>
      </c>
      <c r="O39" s="37">
        <f t="shared" si="1"/>
        <v>0</v>
      </c>
      <c r="P39" s="37" t="str">
        <f t="shared" si="3"/>
        <v>160,35</v>
      </c>
      <c r="Q39" s="38">
        <f t="shared" si="4"/>
        <v>2.2999999999999829</v>
      </c>
      <c r="R39" s="38" t="str">
        <f t="shared" si="5"/>
        <v>158,05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131</v>
      </c>
      <c r="G40" t="s">
        <v>132</v>
      </c>
      <c r="H40" t="s">
        <v>133</v>
      </c>
      <c r="I40" s="41"/>
      <c r="J40" s="42">
        <v>33</v>
      </c>
      <c r="K40" s="36" t="str">
        <f t="shared" si="0"/>
        <v>В70-32</v>
      </c>
      <c r="L40" s="36" t="str">
        <f t="shared" si="0"/>
        <v>159,23</v>
      </c>
      <c r="M40" s="36" t="str">
        <f t="shared" si="2"/>
        <v>86-8(70)</v>
      </c>
      <c r="N40" s="37">
        <f t="shared" si="1"/>
        <v>0</v>
      </c>
      <c r="O40" s="37">
        <f t="shared" si="1"/>
        <v>0</v>
      </c>
      <c r="P40" s="37" t="str">
        <f t="shared" si="3"/>
        <v>159,23</v>
      </c>
      <c r="Q40" s="38">
        <f t="shared" si="4"/>
        <v>3.0600000000000023</v>
      </c>
      <c r="R40" s="38" t="str">
        <f t="shared" si="5"/>
        <v>156,17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134</v>
      </c>
      <c r="G41" t="s">
        <v>135</v>
      </c>
      <c r="H41" t="s">
        <v>70</v>
      </c>
      <c r="I41" s="41"/>
      <c r="J41" s="42">
        <v>34</v>
      </c>
      <c r="K41" s="36" t="str">
        <f t="shared" si="0"/>
        <v>В70-33</v>
      </c>
      <c r="L41" s="36" t="str">
        <f t="shared" si="0"/>
        <v>160,56</v>
      </c>
      <c r="M41" s="36" t="str">
        <f t="shared" si="2"/>
        <v>86-8(70)</v>
      </c>
      <c r="N41" s="37">
        <f t="shared" si="1"/>
        <v>0</v>
      </c>
      <c r="O41" s="37">
        <f t="shared" si="1"/>
        <v>0</v>
      </c>
      <c r="P41" s="37" t="str">
        <f t="shared" si="3"/>
        <v>160,56</v>
      </c>
      <c r="Q41" s="38">
        <f t="shared" si="4"/>
        <v>1.4399999999999977</v>
      </c>
      <c r="R41" s="38" t="str">
        <f t="shared" si="5"/>
        <v>159,12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136</v>
      </c>
      <c r="G42" t="s">
        <v>137</v>
      </c>
      <c r="H42" t="s">
        <v>138</v>
      </c>
      <c r="I42" s="41"/>
      <c r="J42" s="42">
        <v>35</v>
      </c>
      <c r="K42" s="36" t="str">
        <f t="shared" si="0"/>
        <v>В70-34</v>
      </c>
      <c r="L42" s="36" t="str">
        <f t="shared" si="0"/>
        <v>159,44</v>
      </c>
      <c r="M42" s="36" t="str">
        <f t="shared" si="2"/>
        <v>86-8(70)</v>
      </c>
      <c r="N42" s="37">
        <f t="shared" si="1"/>
        <v>0</v>
      </c>
      <c r="O42" s="37">
        <f t="shared" si="1"/>
        <v>0</v>
      </c>
      <c r="P42" s="37" t="str">
        <f t="shared" si="3"/>
        <v>159,44</v>
      </c>
      <c r="Q42" s="38">
        <f t="shared" si="4"/>
        <v>1.4199999999999875</v>
      </c>
      <c r="R42" s="38" t="str">
        <f t="shared" si="5"/>
        <v>158,02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139</v>
      </c>
      <c r="G43" t="s">
        <v>140</v>
      </c>
      <c r="H43" t="s">
        <v>141</v>
      </c>
      <c r="I43" s="41"/>
      <c r="J43" s="42">
        <v>36</v>
      </c>
      <c r="K43" s="36" t="str">
        <f t="shared" si="0"/>
        <v>В70-35</v>
      </c>
      <c r="L43" s="36" t="str">
        <f t="shared" si="0"/>
        <v>156,25</v>
      </c>
      <c r="M43" s="36" t="str">
        <f t="shared" si="2"/>
        <v>86-8(70)</v>
      </c>
      <c r="N43" s="37">
        <f t="shared" si="1"/>
        <v>0</v>
      </c>
      <c r="O43" s="37">
        <f t="shared" si="1"/>
        <v>0</v>
      </c>
      <c r="P43" s="37" t="str">
        <f t="shared" si="3"/>
        <v>156,25</v>
      </c>
      <c r="Q43" s="38">
        <f t="shared" si="4"/>
        <v>1.4000000000000057</v>
      </c>
      <c r="R43" s="38" t="str">
        <f t="shared" si="5"/>
        <v>154,85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142</v>
      </c>
      <c r="G44" t="s">
        <v>143</v>
      </c>
      <c r="H44" t="s">
        <v>144</v>
      </c>
      <c r="I44" s="41"/>
      <c r="J44" s="42">
        <v>37</v>
      </c>
      <c r="K44" s="36" t="str">
        <f t="shared" si="0"/>
        <v>В70-36</v>
      </c>
      <c r="L44" s="36" t="str">
        <f t="shared" si="0"/>
        <v>161,62</v>
      </c>
      <c r="M44" s="36" t="str">
        <f t="shared" si="2"/>
        <v>86-8(70)</v>
      </c>
      <c r="N44" s="37">
        <f t="shared" si="1"/>
        <v>0</v>
      </c>
      <c r="O44" s="37">
        <f t="shared" si="1"/>
        <v>0</v>
      </c>
      <c r="P44" s="37" t="str">
        <f t="shared" si="3"/>
        <v>161,62</v>
      </c>
      <c r="Q44" s="38">
        <f t="shared" si="4"/>
        <v>1.75</v>
      </c>
      <c r="R44" s="38" t="str">
        <f t="shared" si="5"/>
        <v>159,87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145</v>
      </c>
      <c r="G45" t="s">
        <v>146</v>
      </c>
      <c r="H45" t="s">
        <v>147</v>
      </c>
      <c r="I45" s="41"/>
      <c r="J45" s="42">
        <v>38</v>
      </c>
      <c r="K45" s="36" t="str">
        <f t="shared" si="0"/>
        <v>В70-37</v>
      </c>
      <c r="L45" s="36" t="str">
        <f t="shared" si="0"/>
        <v>162,71</v>
      </c>
      <c r="M45" s="36" t="str">
        <f t="shared" si="2"/>
        <v>86-8(70)</v>
      </c>
      <c r="N45" s="37">
        <f t="shared" si="1"/>
        <v>0</v>
      </c>
      <c r="O45" s="37">
        <f t="shared" si="1"/>
        <v>0</v>
      </c>
      <c r="P45" s="37" t="str">
        <f t="shared" si="3"/>
        <v>162,71</v>
      </c>
      <c r="Q45" s="38">
        <f t="shared" si="4"/>
        <v>1.710000000000008</v>
      </c>
      <c r="R45" s="38" t="str">
        <f t="shared" si="5"/>
        <v>161,00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148</v>
      </c>
      <c r="G46" t="s">
        <v>149</v>
      </c>
      <c r="H46" t="s">
        <v>150</v>
      </c>
      <c r="I46" s="41"/>
      <c r="J46" s="42">
        <v>39</v>
      </c>
      <c r="K46" s="36" t="str">
        <f t="shared" si="0"/>
        <v>В70-38</v>
      </c>
      <c r="L46" s="36" t="str">
        <f t="shared" si="0"/>
        <v>162,74</v>
      </c>
      <c r="M46" s="36" t="str">
        <f t="shared" si="2"/>
        <v>86-8(70)</v>
      </c>
      <c r="N46" s="37">
        <f t="shared" si="1"/>
        <v>0</v>
      </c>
      <c r="O46" s="37">
        <f t="shared" si="1"/>
        <v>0</v>
      </c>
      <c r="P46" s="37" t="str">
        <f t="shared" si="3"/>
        <v>162,74</v>
      </c>
      <c r="Q46" s="38">
        <f t="shared" si="4"/>
        <v>1.5</v>
      </c>
      <c r="R46" s="38" t="str">
        <f t="shared" si="5"/>
        <v>161,24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151</v>
      </c>
      <c r="G47" t="s">
        <v>152</v>
      </c>
      <c r="H47" t="s">
        <v>153</v>
      </c>
      <c r="I47" s="41"/>
      <c r="J47" s="42">
        <v>40</v>
      </c>
      <c r="K47" s="36" t="str">
        <f t="shared" si="0"/>
        <v>В70-39</v>
      </c>
      <c r="L47" s="36" t="str">
        <f t="shared" si="0"/>
        <v>160,46</v>
      </c>
      <c r="M47" s="36" t="str">
        <f t="shared" si="2"/>
        <v>86-8(70)</v>
      </c>
      <c r="N47" s="37">
        <f t="shared" si="1"/>
        <v>0</v>
      </c>
      <c r="O47" s="37">
        <f t="shared" si="1"/>
        <v>0</v>
      </c>
      <c r="P47" s="37" t="str">
        <f t="shared" si="3"/>
        <v>160,46</v>
      </c>
      <c r="Q47" s="38">
        <f t="shared" si="4"/>
        <v>1.5900000000000034</v>
      </c>
      <c r="R47" s="38" t="str">
        <f t="shared" si="5"/>
        <v>158,87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154</v>
      </c>
      <c r="G48" t="s">
        <v>155</v>
      </c>
      <c r="H48" t="s">
        <v>84</v>
      </c>
      <c r="I48" s="41"/>
      <c r="J48" s="42">
        <v>41</v>
      </c>
      <c r="K48" s="36" t="str">
        <f t="shared" ref="K48:L63" si="6">F48</f>
        <v>В70-40</v>
      </c>
      <c r="L48" s="36" t="str">
        <f t="shared" si="6"/>
        <v>161,04</v>
      </c>
      <c r="M48" s="36" t="str">
        <f t="shared" si="2"/>
        <v>86-8(70)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161,04</v>
      </c>
      <c r="Q48" s="38">
        <f t="shared" si="4"/>
        <v>1.2999999999999829</v>
      </c>
      <c r="R48" s="38" t="str">
        <f t="shared" si="5"/>
        <v>159,74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156</v>
      </c>
      <c r="G49" t="s">
        <v>157</v>
      </c>
      <c r="H49" t="s">
        <v>73</v>
      </c>
      <c r="I49" s="41"/>
      <c r="J49" s="42">
        <v>42</v>
      </c>
      <c r="K49" s="36" t="str">
        <f t="shared" si="6"/>
        <v>В70-41</v>
      </c>
      <c r="L49" s="36" t="str">
        <f t="shared" si="6"/>
        <v>160,65</v>
      </c>
      <c r="M49" s="36" t="str">
        <f t="shared" si="2"/>
        <v>86-8(70)</v>
      </c>
      <c r="N49" s="37">
        <f t="shared" si="7"/>
        <v>0</v>
      </c>
      <c r="O49" s="37">
        <f t="shared" si="7"/>
        <v>0</v>
      </c>
      <c r="P49" s="37" t="str">
        <f t="shared" si="3"/>
        <v>160,65</v>
      </c>
      <c r="Q49" s="38">
        <f t="shared" si="4"/>
        <v>1.5500000000000114</v>
      </c>
      <c r="R49" s="38" t="str">
        <f t="shared" si="5"/>
        <v>159,10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158</v>
      </c>
      <c r="G50" t="s">
        <v>159</v>
      </c>
      <c r="H50" t="s">
        <v>160</v>
      </c>
      <c r="I50" s="41"/>
      <c r="J50" s="42">
        <v>43</v>
      </c>
      <c r="K50" s="36" t="str">
        <f t="shared" si="6"/>
        <v>В70-42</v>
      </c>
      <c r="L50" s="36" t="str">
        <f t="shared" si="6"/>
        <v>161,51</v>
      </c>
      <c r="M50" s="36" t="str">
        <f t="shared" si="2"/>
        <v>86-8(70)</v>
      </c>
      <c r="N50" s="37">
        <f t="shared" si="7"/>
        <v>0</v>
      </c>
      <c r="O50" s="37">
        <f t="shared" si="7"/>
        <v>0</v>
      </c>
      <c r="P50" s="37" t="str">
        <f t="shared" si="3"/>
        <v>161,51</v>
      </c>
      <c r="Q50" s="38">
        <f t="shared" si="4"/>
        <v>1.9399999999999977</v>
      </c>
      <c r="R50" s="38" t="str">
        <f t="shared" si="5"/>
        <v>159,57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161</v>
      </c>
      <c r="G51" t="s">
        <v>84</v>
      </c>
      <c r="H51" t="s">
        <v>162</v>
      </c>
      <c r="I51" s="41"/>
      <c r="J51" s="42">
        <v>44</v>
      </c>
      <c r="K51" s="36" t="str">
        <f t="shared" si="6"/>
        <v>В70-43</v>
      </c>
      <c r="L51" s="36" t="str">
        <f t="shared" si="6"/>
        <v>159,74</v>
      </c>
      <c r="M51" s="36" t="str">
        <f t="shared" si="2"/>
        <v>86-8(70)</v>
      </c>
      <c r="N51" s="37">
        <f t="shared" si="7"/>
        <v>0</v>
      </c>
      <c r="O51" s="37">
        <f t="shared" si="7"/>
        <v>0</v>
      </c>
      <c r="P51" s="37" t="str">
        <f t="shared" si="3"/>
        <v>159,74</v>
      </c>
      <c r="Q51" s="38">
        <f t="shared" si="4"/>
        <v>2.9500000000000171</v>
      </c>
      <c r="R51" s="38" t="str">
        <f t="shared" si="5"/>
        <v>156,79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163</v>
      </c>
      <c r="G52" t="s">
        <v>164</v>
      </c>
      <c r="H52" t="s">
        <v>165</v>
      </c>
      <c r="I52" s="41"/>
      <c r="J52" s="42">
        <v>45</v>
      </c>
      <c r="K52" s="36" t="str">
        <f t="shared" si="6"/>
        <v>В70-44</v>
      </c>
      <c r="L52" s="36" t="str">
        <f t="shared" si="6"/>
        <v>160,78</v>
      </c>
      <c r="M52" s="36" t="str">
        <f t="shared" si="2"/>
        <v>86-8(70)</v>
      </c>
      <c r="N52" s="37">
        <f t="shared" si="7"/>
        <v>0</v>
      </c>
      <c r="O52" s="37">
        <f t="shared" si="7"/>
        <v>0</v>
      </c>
      <c r="P52" s="37" t="str">
        <f t="shared" si="3"/>
        <v>160,78</v>
      </c>
      <c r="Q52" s="38">
        <f t="shared" si="4"/>
        <v>3.6800000000000068</v>
      </c>
      <c r="R52" s="38" t="str">
        <f t="shared" si="5"/>
        <v>157,10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166</v>
      </c>
      <c r="G53" t="s">
        <v>167</v>
      </c>
      <c r="H53" t="s">
        <v>168</v>
      </c>
      <c r="I53" s="41"/>
      <c r="J53" s="42">
        <v>46</v>
      </c>
      <c r="K53" s="36" t="str">
        <f t="shared" si="6"/>
        <v>В70-45</v>
      </c>
      <c r="L53" s="36" t="str">
        <f t="shared" si="6"/>
        <v>160,97</v>
      </c>
      <c r="M53" s="36" t="str">
        <f t="shared" si="2"/>
        <v>86-8(70)</v>
      </c>
      <c r="N53" s="37">
        <f t="shared" si="7"/>
        <v>0</v>
      </c>
      <c r="O53" s="37">
        <f t="shared" si="7"/>
        <v>0</v>
      </c>
      <c r="P53" s="37" t="str">
        <f t="shared" si="3"/>
        <v>160,97</v>
      </c>
      <c r="Q53" s="38">
        <f t="shared" si="4"/>
        <v>2.210000000000008</v>
      </c>
      <c r="R53" s="38" t="str">
        <f t="shared" si="5"/>
        <v>158,76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169</v>
      </c>
      <c r="G54" t="s">
        <v>170</v>
      </c>
      <c r="H54" t="s">
        <v>112</v>
      </c>
      <c r="I54" s="41"/>
      <c r="J54" s="42">
        <v>47</v>
      </c>
      <c r="K54" s="36" t="str">
        <f t="shared" si="6"/>
        <v>В70-46</v>
      </c>
      <c r="L54" s="36" t="str">
        <f t="shared" si="6"/>
        <v>160,98</v>
      </c>
      <c r="M54" s="36" t="str">
        <f t="shared" si="2"/>
        <v>86-8(70)</v>
      </c>
      <c r="N54" s="37">
        <f t="shared" si="7"/>
        <v>0</v>
      </c>
      <c r="O54" s="37">
        <f t="shared" si="7"/>
        <v>0</v>
      </c>
      <c r="P54" s="37" t="str">
        <f t="shared" si="3"/>
        <v>160,98</v>
      </c>
      <c r="Q54" s="38">
        <f t="shared" si="4"/>
        <v>2.0999999999999943</v>
      </c>
      <c r="R54" s="38" t="str">
        <f t="shared" si="5"/>
        <v>158,88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171</v>
      </c>
      <c r="G55" t="s">
        <v>172</v>
      </c>
      <c r="H55" t="s">
        <v>173</v>
      </c>
      <c r="I55" s="41"/>
      <c r="J55" s="42">
        <v>48</v>
      </c>
      <c r="K55" s="36" t="str">
        <f t="shared" si="6"/>
        <v>В70-47</v>
      </c>
      <c r="L55" s="36" t="str">
        <f t="shared" si="6"/>
        <v>161,25</v>
      </c>
      <c r="M55" s="36" t="str">
        <f t="shared" si="2"/>
        <v>86-8(70)</v>
      </c>
      <c r="N55" s="37">
        <f t="shared" si="7"/>
        <v>0</v>
      </c>
      <c r="O55" s="37">
        <f t="shared" si="7"/>
        <v>0</v>
      </c>
      <c r="P55" s="37" t="str">
        <f t="shared" si="3"/>
        <v>161,25</v>
      </c>
      <c r="Q55" s="38">
        <f t="shared" si="4"/>
        <v>1.9499999999999886</v>
      </c>
      <c r="R55" s="38" t="str">
        <f t="shared" si="5"/>
        <v>159,30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174</v>
      </c>
      <c r="G56" t="s">
        <v>175</v>
      </c>
      <c r="H56" t="s">
        <v>176</v>
      </c>
      <c r="I56" s="41"/>
      <c r="J56" s="42">
        <v>49</v>
      </c>
      <c r="K56" s="36" t="str">
        <f t="shared" si="6"/>
        <v>В70-48</v>
      </c>
      <c r="L56" s="36" t="str">
        <f t="shared" si="6"/>
        <v>161,23</v>
      </c>
      <c r="M56" s="36" t="str">
        <f t="shared" si="2"/>
        <v>86-8(70)</v>
      </c>
      <c r="N56" s="37">
        <f t="shared" si="7"/>
        <v>0</v>
      </c>
      <c r="O56" s="37">
        <f t="shared" si="7"/>
        <v>0</v>
      </c>
      <c r="P56" s="37" t="str">
        <f t="shared" si="3"/>
        <v>161,23</v>
      </c>
      <c r="Q56" s="38">
        <f t="shared" si="4"/>
        <v>1.7999999999999829</v>
      </c>
      <c r="R56" s="38" t="str">
        <f t="shared" si="5"/>
        <v>159,43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177</v>
      </c>
      <c r="G57" t="s">
        <v>178</v>
      </c>
      <c r="H57" t="s">
        <v>179</v>
      </c>
      <c r="I57" s="41"/>
      <c r="J57" s="42">
        <v>50</v>
      </c>
      <c r="K57" s="36" t="str">
        <f t="shared" si="6"/>
        <v>В70-49</v>
      </c>
      <c r="L57" s="36" t="str">
        <f t="shared" si="6"/>
        <v>160,93</v>
      </c>
      <c r="M57" s="36" t="str">
        <f t="shared" si="2"/>
        <v>86-8(70)</v>
      </c>
      <c r="N57" s="37">
        <f t="shared" si="7"/>
        <v>0</v>
      </c>
      <c r="O57" s="37">
        <f t="shared" si="7"/>
        <v>0</v>
      </c>
      <c r="P57" s="37" t="str">
        <f t="shared" si="3"/>
        <v>160,93</v>
      </c>
      <c r="Q57" s="38">
        <f t="shared" si="4"/>
        <v>2.3199999999999932</v>
      </c>
      <c r="R57" s="38" t="str">
        <f t="shared" si="5"/>
        <v>158,61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180</v>
      </c>
      <c r="G58" t="s">
        <v>181</v>
      </c>
      <c r="H58" t="s">
        <v>182</v>
      </c>
      <c r="I58" s="41"/>
      <c r="J58" s="42">
        <v>51</v>
      </c>
      <c r="K58" s="36" t="str">
        <f t="shared" si="6"/>
        <v>В70-50</v>
      </c>
      <c r="L58" s="36" t="str">
        <f t="shared" si="6"/>
        <v>160,73</v>
      </c>
      <c r="M58" s="36" t="str">
        <f t="shared" si="2"/>
        <v>86-8(70)</v>
      </c>
      <c r="N58" s="37">
        <f t="shared" si="7"/>
        <v>0</v>
      </c>
      <c r="O58" s="37">
        <f t="shared" si="7"/>
        <v>0</v>
      </c>
      <c r="P58" s="37" t="str">
        <f t="shared" si="3"/>
        <v>160,73</v>
      </c>
      <c r="Q58" s="38">
        <f t="shared" si="4"/>
        <v>1.8899999999999864</v>
      </c>
      <c r="R58" s="38" t="str">
        <f t="shared" si="5"/>
        <v>158,84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183</v>
      </c>
      <c r="G59" t="s">
        <v>184</v>
      </c>
      <c r="H59" t="s">
        <v>85</v>
      </c>
      <c r="I59" s="41"/>
      <c r="J59" s="42">
        <v>52</v>
      </c>
      <c r="K59" s="36" t="str">
        <f t="shared" si="6"/>
        <v>В70-51</v>
      </c>
      <c r="L59" s="36" t="str">
        <f t="shared" si="6"/>
        <v>160,45</v>
      </c>
      <c r="M59" s="36" t="str">
        <f t="shared" si="2"/>
        <v>86-8(70)</v>
      </c>
      <c r="N59" s="37">
        <f t="shared" si="7"/>
        <v>0</v>
      </c>
      <c r="O59" s="37">
        <f t="shared" si="7"/>
        <v>0</v>
      </c>
      <c r="P59" s="37" t="str">
        <f t="shared" si="3"/>
        <v>160,45</v>
      </c>
      <c r="Q59" s="38">
        <f t="shared" si="4"/>
        <v>1.9899999999999807</v>
      </c>
      <c r="R59" s="38" t="str">
        <f t="shared" si="5"/>
        <v>158,46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185</v>
      </c>
      <c r="G60" t="s">
        <v>186</v>
      </c>
      <c r="H60" t="s">
        <v>187</v>
      </c>
      <c r="I60" s="41"/>
      <c r="J60" s="42">
        <v>53</v>
      </c>
      <c r="K60" s="36" t="str">
        <f t="shared" si="6"/>
        <v>В70-52</v>
      </c>
      <c r="L60" s="36" t="str">
        <f t="shared" si="6"/>
        <v>160,61</v>
      </c>
      <c r="M60" s="36" t="str">
        <f t="shared" si="2"/>
        <v>86-8(70)</v>
      </c>
      <c r="N60" s="37">
        <f t="shared" si="7"/>
        <v>0</v>
      </c>
      <c r="O60" s="37">
        <f t="shared" si="7"/>
        <v>0</v>
      </c>
      <c r="P60" s="37" t="str">
        <f t="shared" si="3"/>
        <v>160,61</v>
      </c>
      <c r="Q60" s="38">
        <f t="shared" si="4"/>
        <v>1.7900000000000205</v>
      </c>
      <c r="R60" s="38" t="str">
        <f t="shared" si="5"/>
        <v>158,82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188</v>
      </c>
      <c r="G61" t="s">
        <v>58</v>
      </c>
      <c r="H61" t="s">
        <v>189</v>
      </c>
      <c r="I61" s="41"/>
      <c r="J61" s="42">
        <v>54</v>
      </c>
      <c r="K61" s="36" t="str">
        <f t="shared" si="6"/>
        <v>В70-53</v>
      </c>
      <c r="L61" s="36" t="str">
        <f t="shared" si="6"/>
        <v>160,22</v>
      </c>
      <c r="M61" s="36" t="str">
        <f t="shared" si="2"/>
        <v>86-8(70)</v>
      </c>
      <c r="N61" s="37">
        <f t="shared" si="7"/>
        <v>0</v>
      </c>
      <c r="O61" s="37">
        <f t="shared" si="7"/>
        <v>0</v>
      </c>
      <c r="P61" s="37" t="str">
        <f t="shared" si="3"/>
        <v>160,22</v>
      </c>
      <c r="Q61" s="38">
        <f t="shared" si="4"/>
        <v>1.9199999999999875</v>
      </c>
      <c r="R61" s="38" t="str">
        <f t="shared" si="5"/>
        <v>158,30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190</v>
      </c>
      <c r="G62" t="s">
        <v>191</v>
      </c>
      <c r="H62" t="s">
        <v>189</v>
      </c>
      <c r="I62" s="41"/>
      <c r="J62" s="42">
        <v>55</v>
      </c>
      <c r="K62" s="36" t="str">
        <f t="shared" si="6"/>
        <v>В70-54</v>
      </c>
      <c r="L62" s="36" t="str">
        <f t="shared" si="6"/>
        <v>160,12</v>
      </c>
      <c r="M62" s="36" t="str">
        <f t="shared" si="2"/>
        <v>86-8(70)</v>
      </c>
      <c r="N62" s="37">
        <f t="shared" si="7"/>
        <v>0</v>
      </c>
      <c r="O62" s="37">
        <f t="shared" si="7"/>
        <v>0</v>
      </c>
      <c r="P62" s="37" t="str">
        <f t="shared" si="3"/>
        <v>160,12</v>
      </c>
      <c r="Q62" s="38">
        <f t="shared" si="4"/>
        <v>1.8199999999999932</v>
      </c>
      <c r="R62" s="38" t="str">
        <f t="shared" si="5"/>
        <v>158,30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192</v>
      </c>
      <c r="G63" t="s">
        <v>193</v>
      </c>
      <c r="H63" t="s">
        <v>194</v>
      </c>
      <c r="I63" s="41"/>
      <c r="J63" s="42">
        <v>56</v>
      </c>
      <c r="K63" s="36" t="str">
        <f t="shared" si="6"/>
        <v>В70-55</v>
      </c>
      <c r="L63" s="36" t="str">
        <f t="shared" si="6"/>
        <v>160,13</v>
      </c>
      <c r="M63" s="36" t="str">
        <f t="shared" si="2"/>
        <v>86-8(70)</v>
      </c>
      <c r="N63" s="37">
        <f t="shared" si="7"/>
        <v>0</v>
      </c>
      <c r="O63" s="37">
        <f t="shared" si="7"/>
        <v>0</v>
      </c>
      <c r="P63" s="37" t="str">
        <f t="shared" si="3"/>
        <v>160,13</v>
      </c>
      <c r="Q63" s="38">
        <f t="shared" si="4"/>
        <v>0.75999999999999091</v>
      </c>
      <c r="R63" s="38" t="str">
        <f t="shared" si="5"/>
        <v>159,37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195</v>
      </c>
      <c r="G64" t="s">
        <v>196</v>
      </c>
      <c r="H64" t="s">
        <v>197</v>
      </c>
      <c r="I64" s="41"/>
      <c r="J64" s="42">
        <v>57</v>
      </c>
      <c r="K64" s="36" t="str">
        <f t="shared" ref="K64:L127" si="8">F64</f>
        <v>В70-56</v>
      </c>
      <c r="L64" s="36" t="str">
        <f t="shared" si="8"/>
        <v>159,92</v>
      </c>
      <c r="M64" s="36" t="str">
        <f t="shared" si="2"/>
        <v>86-8(70)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159,92</v>
      </c>
      <c r="Q64" s="38">
        <f t="shared" si="4"/>
        <v>1.9199999999999875</v>
      </c>
      <c r="R64" s="38" t="str">
        <f t="shared" si="5"/>
        <v>158,00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198</v>
      </c>
      <c r="G65" t="s">
        <v>184</v>
      </c>
      <c r="H65" t="s">
        <v>199</v>
      </c>
      <c r="I65" s="41"/>
      <c r="J65" s="42">
        <v>58</v>
      </c>
      <c r="K65" s="36" t="str">
        <f t="shared" si="8"/>
        <v>В70-57</v>
      </c>
      <c r="L65" s="36" t="str">
        <f t="shared" si="8"/>
        <v>160,45</v>
      </c>
      <c r="M65" s="36" t="str">
        <f t="shared" si="2"/>
        <v>86-8(70)</v>
      </c>
      <c r="N65" s="37">
        <f t="shared" si="9"/>
        <v>0</v>
      </c>
      <c r="O65" s="37">
        <f t="shared" si="9"/>
        <v>0</v>
      </c>
      <c r="P65" s="37" t="str">
        <f t="shared" si="3"/>
        <v>160,45</v>
      </c>
      <c r="Q65" s="38">
        <f t="shared" si="4"/>
        <v>1.7999999999999829</v>
      </c>
      <c r="R65" s="38" t="str">
        <f t="shared" si="5"/>
        <v>158,65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200</v>
      </c>
      <c r="G66" t="s">
        <v>201</v>
      </c>
      <c r="H66" t="s">
        <v>202</v>
      </c>
      <c r="I66" s="41"/>
      <c r="J66" s="42">
        <v>59</v>
      </c>
      <c r="K66" s="36" t="str">
        <f t="shared" si="8"/>
        <v>В70-58</v>
      </c>
      <c r="L66" s="36" t="str">
        <f t="shared" si="8"/>
        <v>160,44</v>
      </c>
      <c r="M66" s="36" t="str">
        <f t="shared" si="2"/>
        <v>86-8(70)</v>
      </c>
      <c r="N66" s="37">
        <f t="shared" si="9"/>
        <v>0</v>
      </c>
      <c r="O66" s="37">
        <f t="shared" si="9"/>
        <v>0</v>
      </c>
      <c r="P66" s="37" t="str">
        <f t="shared" si="3"/>
        <v>160,44</v>
      </c>
      <c r="Q66" s="38">
        <f t="shared" si="4"/>
        <v>1.8000000000000114</v>
      </c>
      <c r="R66" s="38" t="str">
        <f t="shared" si="5"/>
        <v>158,64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203</v>
      </c>
      <c r="G67" t="s">
        <v>90</v>
      </c>
      <c r="H67" t="s">
        <v>204</v>
      </c>
      <c r="I67" s="41"/>
      <c r="J67" s="42">
        <v>60</v>
      </c>
      <c r="K67" s="36" t="str">
        <f t="shared" si="8"/>
        <v>В70-59</v>
      </c>
      <c r="L67" s="36" t="str">
        <f t="shared" si="8"/>
        <v>160,35</v>
      </c>
      <c r="M67" s="36" t="str">
        <f t="shared" si="2"/>
        <v>86-8(70)</v>
      </c>
      <c r="N67" s="37">
        <f t="shared" si="9"/>
        <v>0</v>
      </c>
      <c r="O67" s="37">
        <f t="shared" si="9"/>
        <v>0</v>
      </c>
      <c r="P67" s="37" t="str">
        <f t="shared" si="3"/>
        <v>160,35</v>
      </c>
      <c r="Q67" s="38">
        <f t="shared" si="4"/>
        <v>1.7999999999999829</v>
      </c>
      <c r="R67" s="38" t="str">
        <f t="shared" si="5"/>
        <v>158,55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205</v>
      </c>
      <c r="G68" t="s">
        <v>206</v>
      </c>
      <c r="H68" t="s">
        <v>207</v>
      </c>
      <c r="I68" s="41"/>
      <c r="J68" s="42">
        <v>61</v>
      </c>
      <c r="K68" s="36" t="str">
        <f t="shared" si="8"/>
        <v>В70-60</v>
      </c>
      <c r="L68" s="36" t="str">
        <f t="shared" si="8"/>
        <v>160,21</v>
      </c>
      <c r="M68" s="36" t="str">
        <f t="shared" si="2"/>
        <v>86-8(70)</v>
      </c>
      <c r="N68" s="37">
        <f t="shared" si="9"/>
        <v>0</v>
      </c>
      <c r="O68" s="37">
        <f t="shared" si="9"/>
        <v>0</v>
      </c>
      <c r="P68" s="37" t="str">
        <f t="shared" si="3"/>
        <v>160,21</v>
      </c>
      <c r="Q68" s="38">
        <f t="shared" si="4"/>
        <v>1.8000000000000114</v>
      </c>
      <c r="R68" s="38" t="str">
        <f t="shared" si="5"/>
        <v>158,41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208</v>
      </c>
      <c r="G69" t="s">
        <v>184</v>
      </c>
      <c r="H69" t="s">
        <v>209</v>
      </c>
      <c r="I69" s="41"/>
      <c r="J69" s="42">
        <v>62</v>
      </c>
      <c r="K69" s="36" t="str">
        <f t="shared" si="8"/>
        <v>В70-61</v>
      </c>
      <c r="L69" s="36" t="str">
        <f t="shared" si="8"/>
        <v>160,45</v>
      </c>
      <c r="M69" s="36" t="str">
        <f t="shared" si="2"/>
        <v>86-8(70)</v>
      </c>
      <c r="N69" s="37">
        <f t="shared" si="9"/>
        <v>0</v>
      </c>
      <c r="O69" s="37">
        <f t="shared" si="9"/>
        <v>0</v>
      </c>
      <c r="P69" s="37" t="str">
        <f t="shared" si="3"/>
        <v>160,45</v>
      </c>
      <c r="Q69" s="38">
        <f t="shared" si="4"/>
        <v>1.6999999999999886</v>
      </c>
      <c r="R69" s="38" t="str">
        <f t="shared" si="5"/>
        <v>158,75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210</v>
      </c>
      <c r="G70" t="s">
        <v>211</v>
      </c>
      <c r="H70" t="s">
        <v>212</v>
      </c>
      <c r="I70" s="41"/>
      <c r="J70" s="42">
        <v>63</v>
      </c>
      <c r="K70" s="36" t="str">
        <f t="shared" si="8"/>
        <v>В70-62</v>
      </c>
      <c r="L70" s="36" t="str">
        <f t="shared" si="8"/>
        <v>158,91</v>
      </c>
      <c r="M70" s="36" t="str">
        <f t="shared" si="2"/>
        <v>86-8(70)</v>
      </c>
      <c r="N70" s="37">
        <f t="shared" si="9"/>
        <v>0</v>
      </c>
      <c r="O70" s="37">
        <f t="shared" si="9"/>
        <v>0</v>
      </c>
      <c r="P70" s="37" t="str">
        <f t="shared" si="3"/>
        <v>158,91</v>
      </c>
      <c r="Q70" s="38">
        <f t="shared" si="4"/>
        <v>1.789999999999992</v>
      </c>
      <c r="R70" s="38" t="str">
        <f t="shared" si="5"/>
        <v>157,12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213</v>
      </c>
      <c r="G71" t="s">
        <v>214</v>
      </c>
      <c r="H71" t="s">
        <v>215</v>
      </c>
      <c r="I71" s="41"/>
      <c r="J71" s="42">
        <v>64</v>
      </c>
      <c r="K71" s="36" t="str">
        <f t="shared" si="8"/>
        <v>В70-63</v>
      </c>
      <c r="L71" s="36" t="str">
        <f t="shared" si="8"/>
        <v>158,94</v>
      </c>
      <c r="M71" s="36" t="str">
        <f t="shared" si="2"/>
        <v>86-8(70)</v>
      </c>
      <c r="N71" s="37">
        <f t="shared" si="9"/>
        <v>0</v>
      </c>
      <c r="O71" s="37">
        <f t="shared" si="9"/>
        <v>0</v>
      </c>
      <c r="P71" s="37" t="str">
        <f t="shared" si="3"/>
        <v>158,94</v>
      </c>
      <c r="Q71" s="38">
        <f t="shared" si="4"/>
        <v>2.8199999999999932</v>
      </c>
      <c r="R71" s="38" t="str">
        <f t="shared" si="5"/>
        <v>156,12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216</v>
      </c>
      <c r="G72" t="s">
        <v>217</v>
      </c>
      <c r="H72" t="s">
        <v>218</v>
      </c>
      <c r="I72" s="41"/>
      <c r="J72" s="42">
        <v>65</v>
      </c>
      <c r="K72" s="36" t="str">
        <f t="shared" si="8"/>
        <v>В70-64</v>
      </c>
      <c r="L72" s="36" t="str">
        <f t="shared" si="8"/>
        <v>156,92</v>
      </c>
      <c r="M72" s="36" t="str">
        <f t="shared" si="2"/>
        <v>86-8(70)</v>
      </c>
      <c r="N72" s="37">
        <f t="shared" si="9"/>
        <v>0</v>
      </c>
      <c r="O72" s="37">
        <f t="shared" si="9"/>
        <v>0</v>
      </c>
      <c r="P72" s="37" t="str">
        <f t="shared" si="3"/>
        <v>156,92</v>
      </c>
      <c r="Q72" s="38">
        <f t="shared" si="4"/>
        <v>1.339999999999975</v>
      </c>
      <c r="R72" s="38" t="str">
        <f t="shared" si="5"/>
        <v>155,58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219</v>
      </c>
      <c r="G73" t="s">
        <v>220</v>
      </c>
      <c r="H73" t="s">
        <v>221</v>
      </c>
      <c r="I73" s="41"/>
      <c r="J73" s="42">
        <v>66</v>
      </c>
      <c r="K73" s="36" t="str">
        <f t="shared" si="8"/>
        <v>В70-65</v>
      </c>
      <c r="L73" s="36" t="str">
        <f t="shared" si="8"/>
        <v>155,32</v>
      </c>
      <c r="M73" s="36" t="str">
        <f t="shared" ref="M73:M136" si="10">$L$2</f>
        <v>86-8(70)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155,32</v>
      </c>
      <c r="Q73" s="38">
        <f t="shared" ref="Q73:Q136" si="12">P73-R73</f>
        <v>1.3199999999999932</v>
      </c>
      <c r="R73" s="38" t="str">
        <f t="shared" ref="R73:R136" si="13">H73</f>
        <v>154,00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222</v>
      </c>
      <c r="G74" t="s">
        <v>223</v>
      </c>
      <c r="H74" t="s">
        <v>224</v>
      </c>
      <c r="I74" s="41"/>
      <c r="J74" s="42">
        <v>67</v>
      </c>
      <c r="K74" s="36" t="str">
        <f t="shared" si="8"/>
        <v>В70-66</v>
      </c>
      <c r="L74" s="36" t="str">
        <f t="shared" si="8"/>
        <v>157,51</v>
      </c>
      <c r="M74" s="36" t="str">
        <f t="shared" si="10"/>
        <v>86-8(70)</v>
      </c>
      <c r="N74" s="37">
        <f t="shared" si="9"/>
        <v>0</v>
      </c>
      <c r="O74" s="37">
        <f t="shared" si="9"/>
        <v>0</v>
      </c>
      <c r="P74" s="37" t="str">
        <f t="shared" si="11"/>
        <v>157,51</v>
      </c>
      <c r="Q74" s="38">
        <f t="shared" si="12"/>
        <v>1.5300000000000011</v>
      </c>
      <c r="R74" s="38" t="str">
        <f t="shared" si="13"/>
        <v>155,98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225</v>
      </c>
      <c r="G75" t="s">
        <v>226</v>
      </c>
      <c r="H75" t="s">
        <v>227</v>
      </c>
      <c r="I75" s="41"/>
      <c r="J75" s="42">
        <v>68</v>
      </c>
      <c r="K75" s="36" t="str">
        <f t="shared" si="8"/>
        <v>В70-67</v>
      </c>
      <c r="L75" s="36" t="str">
        <f t="shared" si="8"/>
        <v>152,38</v>
      </c>
      <c r="M75" s="36" t="str">
        <f t="shared" si="10"/>
        <v>86-8(70)</v>
      </c>
      <c r="N75" s="37">
        <f t="shared" si="9"/>
        <v>0</v>
      </c>
      <c r="O75" s="37">
        <f t="shared" si="9"/>
        <v>0</v>
      </c>
      <c r="P75" s="37" t="str">
        <f t="shared" si="11"/>
        <v>152,38</v>
      </c>
      <c r="Q75" s="38">
        <f t="shared" si="12"/>
        <v>1.5900000000000034</v>
      </c>
      <c r="R75" s="38" t="str">
        <f t="shared" si="13"/>
        <v>150,79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228</v>
      </c>
      <c r="G76" t="s">
        <v>229</v>
      </c>
      <c r="H76" t="s">
        <v>230</v>
      </c>
      <c r="I76" s="41"/>
      <c r="J76" s="42">
        <v>69</v>
      </c>
      <c r="K76" s="36" t="str">
        <f t="shared" si="8"/>
        <v>В70-68</v>
      </c>
      <c r="L76" s="36" t="str">
        <f t="shared" si="8"/>
        <v>155,27</v>
      </c>
      <c r="M76" s="36" t="str">
        <f t="shared" si="10"/>
        <v>86-8(70)</v>
      </c>
      <c r="N76" s="37">
        <f t="shared" si="9"/>
        <v>0</v>
      </c>
      <c r="O76" s="37">
        <f t="shared" si="9"/>
        <v>0</v>
      </c>
      <c r="P76" s="37" t="str">
        <f t="shared" si="11"/>
        <v>155,27</v>
      </c>
      <c r="Q76" s="38">
        <f t="shared" si="12"/>
        <v>1.8000000000000114</v>
      </c>
      <c r="R76" s="38" t="str">
        <f t="shared" si="13"/>
        <v>153,47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231</v>
      </c>
      <c r="G77" t="s">
        <v>232</v>
      </c>
      <c r="H77" t="s">
        <v>233</v>
      </c>
      <c r="I77" s="41"/>
      <c r="J77" s="42">
        <v>70</v>
      </c>
      <c r="K77" s="36" t="str">
        <f t="shared" si="8"/>
        <v>В70-69</v>
      </c>
      <c r="L77" s="36" t="str">
        <f t="shared" si="8"/>
        <v>155,38</v>
      </c>
      <c r="M77" s="36" t="str">
        <f t="shared" si="10"/>
        <v>86-8(70)</v>
      </c>
      <c r="N77" s="37">
        <f t="shared" si="9"/>
        <v>0</v>
      </c>
      <c r="O77" s="37">
        <f t="shared" si="9"/>
        <v>0</v>
      </c>
      <c r="P77" s="37" t="str">
        <f t="shared" si="11"/>
        <v>155,38</v>
      </c>
      <c r="Q77" s="38">
        <f t="shared" si="12"/>
        <v>1.3299999999999841</v>
      </c>
      <c r="R77" s="38" t="str">
        <f t="shared" si="13"/>
        <v>154,05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234</v>
      </c>
      <c r="G78" t="s">
        <v>235</v>
      </c>
      <c r="H78" t="s">
        <v>113</v>
      </c>
      <c r="I78" s="41"/>
      <c r="J78" s="42">
        <v>71</v>
      </c>
      <c r="K78" s="36" t="str">
        <f t="shared" si="8"/>
        <v>В70-70</v>
      </c>
      <c r="L78" s="36" t="str">
        <f t="shared" si="8"/>
        <v>158,29</v>
      </c>
      <c r="M78" s="36" t="str">
        <f t="shared" si="10"/>
        <v>86-8(70)</v>
      </c>
      <c r="N78" s="37">
        <f t="shared" si="9"/>
        <v>0</v>
      </c>
      <c r="O78" s="37">
        <f t="shared" si="9"/>
        <v>0</v>
      </c>
      <c r="P78" s="37" t="str">
        <f t="shared" si="11"/>
        <v>158,29</v>
      </c>
      <c r="Q78" s="38">
        <f t="shared" si="12"/>
        <v>1.4499999999999886</v>
      </c>
      <c r="R78" s="38" t="str">
        <f t="shared" si="13"/>
        <v>156,84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236</v>
      </c>
      <c r="G79" t="s">
        <v>237</v>
      </c>
      <c r="H79" t="s">
        <v>238</v>
      </c>
      <c r="I79" s="41"/>
      <c r="J79" s="42">
        <v>72</v>
      </c>
      <c r="K79" s="36" t="str">
        <f t="shared" si="8"/>
        <v>В70-71</v>
      </c>
      <c r="L79" s="36" t="str">
        <f t="shared" si="8"/>
        <v>155,87</v>
      </c>
      <c r="M79" s="36" t="str">
        <f t="shared" si="10"/>
        <v>86-8(70)</v>
      </c>
      <c r="N79" s="37">
        <f t="shared" si="9"/>
        <v>0</v>
      </c>
      <c r="O79" s="37">
        <f t="shared" si="9"/>
        <v>0</v>
      </c>
      <c r="P79" s="37" t="str">
        <f t="shared" si="11"/>
        <v>155,87</v>
      </c>
      <c r="Q79" s="38">
        <f t="shared" si="12"/>
        <v>2.4399999999999977</v>
      </c>
      <c r="R79" s="38" t="str">
        <f t="shared" si="13"/>
        <v>153,43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239</v>
      </c>
      <c r="G80" t="s">
        <v>240</v>
      </c>
      <c r="H80" t="s">
        <v>241</v>
      </c>
      <c r="I80" s="41"/>
      <c r="J80" s="42">
        <v>73</v>
      </c>
      <c r="K80" s="36" t="str">
        <f t="shared" si="8"/>
        <v>В70-72</v>
      </c>
      <c r="L80" s="36" t="str">
        <f t="shared" si="8"/>
        <v>155,39</v>
      </c>
      <c r="M80" s="36" t="str">
        <f t="shared" si="10"/>
        <v>86-8(70)</v>
      </c>
      <c r="N80" s="37">
        <f t="shared" si="9"/>
        <v>0</v>
      </c>
      <c r="O80" s="37">
        <f t="shared" si="9"/>
        <v>0</v>
      </c>
      <c r="P80" s="37" t="str">
        <f t="shared" si="11"/>
        <v>155,39</v>
      </c>
      <c r="Q80" s="38">
        <f t="shared" si="12"/>
        <v>1.7999999999999829</v>
      </c>
      <c r="R80" s="38" t="str">
        <f t="shared" si="13"/>
        <v>153,59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242</v>
      </c>
      <c r="G81" t="s">
        <v>243</v>
      </c>
      <c r="H81" t="s">
        <v>244</v>
      </c>
      <c r="I81" s="41"/>
      <c r="J81" s="42">
        <v>74</v>
      </c>
      <c r="K81" s="36" t="str">
        <f t="shared" si="8"/>
        <v>В70-73</v>
      </c>
      <c r="L81" s="36" t="str">
        <f t="shared" si="8"/>
        <v>155,07</v>
      </c>
      <c r="M81" s="36" t="str">
        <f t="shared" si="10"/>
        <v>86-8(70)</v>
      </c>
      <c r="N81" s="37">
        <f t="shared" si="9"/>
        <v>0</v>
      </c>
      <c r="O81" s="37">
        <f t="shared" si="9"/>
        <v>0</v>
      </c>
      <c r="P81" s="37" t="str">
        <f t="shared" si="11"/>
        <v>155,07</v>
      </c>
      <c r="Q81" s="38">
        <f t="shared" si="12"/>
        <v>0.81999999999999318</v>
      </c>
      <c r="R81" s="38" t="str">
        <f t="shared" si="13"/>
        <v>154,25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245</v>
      </c>
      <c r="G82" t="s">
        <v>246</v>
      </c>
      <c r="H82" t="s">
        <v>247</v>
      </c>
      <c r="I82" s="41"/>
      <c r="J82" s="42">
        <v>75</v>
      </c>
      <c r="K82" s="36" t="str">
        <f t="shared" si="8"/>
        <v>В70-74</v>
      </c>
      <c r="L82" s="36" t="str">
        <f t="shared" si="8"/>
        <v>156,89</v>
      </c>
      <c r="M82" s="36" t="str">
        <f t="shared" si="10"/>
        <v>86-8(70)</v>
      </c>
      <c r="N82" s="37">
        <f t="shared" si="9"/>
        <v>0</v>
      </c>
      <c r="O82" s="37">
        <f t="shared" si="9"/>
        <v>0</v>
      </c>
      <c r="P82" s="37" t="str">
        <f t="shared" si="11"/>
        <v>156,89</v>
      </c>
      <c r="Q82" s="38">
        <f t="shared" si="12"/>
        <v>1.6999999999999886</v>
      </c>
      <c r="R82" s="38" t="str">
        <f t="shared" si="13"/>
        <v>155,19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248</v>
      </c>
      <c r="G83" t="s">
        <v>249</v>
      </c>
      <c r="H83" t="s">
        <v>250</v>
      </c>
      <c r="I83" s="41"/>
      <c r="J83" s="42">
        <v>76</v>
      </c>
      <c r="K83" s="36" t="str">
        <f t="shared" si="8"/>
        <v>В70-75</v>
      </c>
      <c r="L83" s="36" t="str">
        <f t="shared" si="8"/>
        <v>156,82</v>
      </c>
      <c r="M83" s="36" t="str">
        <f t="shared" si="10"/>
        <v>86-8(70)</v>
      </c>
      <c r="N83" s="37">
        <f t="shared" si="9"/>
        <v>0</v>
      </c>
      <c r="O83" s="37">
        <f t="shared" si="9"/>
        <v>0</v>
      </c>
      <c r="P83" s="37" t="str">
        <f t="shared" si="11"/>
        <v>156,82</v>
      </c>
      <c r="Q83" s="38">
        <f t="shared" si="12"/>
        <v>1.5300000000000011</v>
      </c>
      <c r="R83" s="38" t="str">
        <f t="shared" si="13"/>
        <v>155,29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251</v>
      </c>
      <c r="G84" t="s">
        <v>252</v>
      </c>
      <c r="H84" t="s">
        <v>102</v>
      </c>
      <c r="I84" s="41"/>
      <c r="J84" s="42">
        <v>77</v>
      </c>
      <c r="K84" s="36" t="str">
        <f t="shared" si="8"/>
        <v>В70-76</v>
      </c>
      <c r="L84" s="36" t="str">
        <f t="shared" si="8"/>
        <v>159,26</v>
      </c>
      <c r="M84" s="36" t="str">
        <f t="shared" si="10"/>
        <v>86-8(70)</v>
      </c>
      <c r="N84" s="37">
        <f t="shared" si="9"/>
        <v>0</v>
      </c>
      <c r="O84" s="37">
        <f t="shared" si="9"/>
        <v>0</v>
      </c>
      <c r="P84" s="37" t="str">
        <f t="shared" si="11"/>
        <v>159,26</v>
      </c>
      <c r="Q84" s="38">
        <f t="shared" si="12"/>
        <v>1.7599999999999909</v>
      </c>
      <c r="R84" s="38" t="str">
        <f t="shared" si="13"/>
        <v>157,50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253</v>
      </c>
      <c r="G85" t="s">
        <v>254</v>
      </c>
      <c r="H85" t="s">
        <v>255</v>
      </c>
      <c r="I85" s="41"/>
      <c r="J85" s="42">
        <v>78</v>
      </c>
      <c r="K85" s="36" t="str">
        <f t="shared" si="8"/>
        <v>В70-77</v>
      </c>
      <c r="L85" s="36" t="str">
        <f t="shared" si="8"/>
        <v>159,27</v>
      </c>
      <c r="M85" s="36" t="str">
        <f t="shared" si="10"/>
        <v>86-8(70)</v>
      </c>
      <c r="N85" s="37">
        <f t="shared" si="9"/>
        <v>0</v>
      </c>
      <c r="O85" s="37">
        <f t="shared" si="9"/>
        <v>0</v>
      </c>
      <c r="P85" s="37" t="str">
        <f t="shared" si="11"/>
        <v>159,27</v>
      </c>
      <c r="Q85" s="38">
        <f t="shared" si="12"/>
        <v>1.8700000000000045</v>
      </c>
      <c r="R85" s="38" t="str">
        <f t="shared" si="13"/>
        <v>157,40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256</v>
      </c>
      <c r="G86" t="s">
        <v>257</v>
      </c>
      <c r="H86" t="s">
        <v>65</v>
      </c>
      <c r="I86" s="41"/>
      <c r="J86" s="42">
        <v>79</v>
      </c>
      <c r="K86" s="36" t="str">
        <f t="shared" si="8"/>
        <v>В70-78</v>
      </c>
      <c r="L86" s="36" t="str">
        <f t="shared" si="8"/>
        <v>159,21</v>
      </c>
      <c r="M86" s="36" t="str">
        <f t="shared" si="10"/>
        <v>86-8(70)</v>
      </c>
      <c r="N86" s="37">
        <f t="shared" si="9"/>
        <v>0</v>
      </c>
      <c r="O86" s="37">
        <f t="shared" si="9"/>
        <v>0</v>
      </c>
      <c r="P86" s="37" t="str">
        <f t="shared" si="11"/>
        <v>159,21</v>
      </c>
      <c r="Q86" s="38">
        <f t="shared" si="12"/>
        <v>1.5</v>
      </c>
      <c r="R86" s="38" t="str">
        <f t="shared" si="13"/>
        <v>157,71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258</v>
      </c>
      <c r="G87" t="s">
        <v>259</v>
      </c>
      <c r="H87" t="s">
        <v>260</v>
      </c>
      <c r="I87" s="41"/>
      <c r="J87" s="42">
        <v>80</v>
      </c>
      <c r="K87" s="36" t="str">
        <f t="shared" si="8"/>
        <v>В70-79</v>
      </c>
      <c r="L87" s="36" t="str">
        <f t="shared" si="8"/>
        <v>159,22</v>
      </c>
      <c r="M87" s="36" t="str">
        <f t="shared" si="10"/>
        <v>86-8(70)</v>
      </c>
      <c r="N87" s="37">
        <f t="shared" si="9"/>
        <v>0</v>
      </c>
      <c r="O87" s="37">
        <f t="shared" si="9"/>
        <v>0</v>
      </c>
      <c r="P87" s="37" t="str">
        <f t="shared" si="11"/>
        <v>159,22</v>
      </c>
      <c r="Q87" s="38">
        <f t="shared" si="12"/>
        <v>1.5200000000000102</v>
      </c>
      <c r="R87" s="38" t="str">
        <f t="shared" si="13"/>
        <v>157,70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261</v>
      </c>
      <c r="G88" t="s">
        <v>262</v>
      </c>
      <c r="H88" t="s">
        <v>263</v>
      </c>
      <c r="I88" s="41"/>
      <c r="J88" s="42">
        <v>81</v>
      </c>
      <c r="K88" s="36" t="str">
        <f t="shared" si="8"/>
        <v>В70-80</v>
      </c>
      <c r="L88" s="36" t="str">
        <f t="shared" si="8"/>
        <v>159,48</v>
      </c>
      <c r="M88" s="36" t="str">
        <f t="shared" si="10"/>
        <v>86-8(70)</v>
      </c>
      <c r="N88" s="37">
        <f t="shared" si="9"/>
        <v>0</v>
      </c>
      <c r="O88" s="37">
        <f t="shared" si="9"/>
        <v>0</v>
      </c>
      <c r="P88" s="37" t="str">
        <f t="shared" si="11"/>
        <v>159,48</v>
      </c>
      <c r="Q88" s="38">
        <f t="shared" si="12"/>
        <v>1.4699999999999989</v>
      </c>
      <c r="R88" s="38" t="str">
        <f t="shared" si="13"/>
        <v>158,01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264</v>
      </c>
      <c r="G89" t="s">
        <v>265</v>
      </c>
      <c r="H89" t="s">
        <v>266</v>
      </c>
      <c r="I89" s="41"/>
      <c r="J89" s="42">
        <v>82</v>
      </c>
      <c r="K89" s="36" t="str">
        <f t="shared" si="8"/>
        <v>В70-81</v>
      </c>
      <c r="L89" s="36" t="str">
        <f t="shared" si="8"/>
        <v>159,54</v>
      </c>
      <c r="M89" s="36" t="str">
        <f t="shared" si="10"/>
        <v>86-8(70)</v>
      </c>
      <c r="N89" s="37">
        <f t="shared" si="9"/>
        <v>0</v>
      </c>
      <c r="O89" s="37">
        <f t="shared" si="9"/>
        <v>0</v>
      </c>
      <c r="P89" s="37" t="str">
        <f t="shared" si="11"/>
        <v>159,54</v>
      </c>
      <c r="Q89" s="38">
        <f t="shared" si="12"/>
        <v>1.7999999999999829</v>
      </c>
      <c r="R89" s="38" t="str">
        <f t="shared" si="13"/>
        <v>157,74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267</v>
      </c>
      <c r="G90" t="s">
        <v>160</v>
      </c>
      <c r="H90" t="s">
        <v>268</v>
      </c>
      <c r="I90" s="41"/>
      <c r="J90" s="42">
        <v>83</v>
      </c>
      <c r="K90" s="36" t="str">
        <f t="shared" si="8"/>
        <v>В70-82</v>
      </c>
      <c r="L90" s="36" t="str">
        <f t="shared" si="8"/>
        <v>159,57</v>
      </c>
      <c r="M90" s="36" t="str">
        <f t="shared" si="10"/>
        <v>86-8(70)</v>
      </c>
      <c r="N90" s="37">
        <f t="shared" si="9"/>
        <v>0</v>
      </c>
      <c r="O90" s="37">
        <f t="shared" si="9"/>
        <v>0</v>
      </c>
      <c r="P90" s="37" t="str">
        <f t="shared" si="11"/>
        <v>159,57</v>
      </c>
      <c r="Q90" s="38">
        <f t="shared" si="12"/>
        <v>1.8100000000000023</v>
      </c>
      <c r="R90" s="38" t="str">
        <f t="shared" si="13"/>
        <v>157,76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269</v>
      </c>
      <c r="G91" t="s">
        <v>270</v>
      </c>
      <c r="H91" t="s">
        <v>271</v>
      </c>
      <c r="I91" s="41"/>
      <c r="J91" s="42">
        <v>84</v>
      </c>
      <c r="K91" s="36" t="str">
        <f t="shared" si="8"/>
        <v>В70-83</v>
      </c>
      <c r="L91" s="36" t="str">
        <f t="shared" si="8"/>
        <v>159,71</v>
      </c>
      <c r="M91" s="36" t="str">
        <f t="shared" si="10"/>
        <v>86-8(70)</v>
      </c>
      <c r="N91" s="37">
        <f t="shared" si="9"/>
        <v>0</v>
      </c>
      <c r="O91" s="37">
        <f t="shared" si="9"/>
        <v>0</v>
      </c>
      <c r="P91" s="37" t="str">
        <f t="shared" si="11"/>
        <v>159,71</v>
      </c>
      <c r="Q91" s="38">
        <f t="shared" si="12"/>
        <v>1.8000000000000114</v>
      </c>
      <c r="R91" s="38" t="str">
        <f t="shared" si="13"/>
        <v>157,91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272</v>
      </c>
      <c r="G92" t="s">
        <v>101</v>
      </c>
      <c r="H92" t="s">
        <v>273</v>
      </c>
      <c r="I92" s="41"/>
      <c r="J92" s="42">
        <v>85</v>
      </c>
      <c r="K92" s="36" t="str">
        <f t="shared" si="8"/>
        <v>В70-84</v>
      </c>
      <c r="L92" s="36" t="str">
        <f t="shared" si="8"/>
        <v>160,26</v>
      </c>
      <c r="M92" s="36" t="str">
        <f t="shared" si="10"/>
        <v>86-8(70)</v>
      </c>
      <c r="N92" s="37">
        <f t="shared" si="9"/>
        <v>0</v>
      </c>
      <c r="O92" s="37">
        <f t="shared" si="9"/>
        <v>0</v>
      </c>
      <c r="P92" s="37" t="str">
        <f t="shared" si="11"/>
        <v>160,26</v>
      </c>
      <c r="Q92" s="38">
        <f t="shared" si="12"/>
        <v>1.8599999999999852</v>
      </c>
      <c r="R92" s="38" t="str">
        <f t="shared" si="13"/>
        <v>158,40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274</v>
      </c>
      <c r="G93" t="s">
        <v>275</v>
      </c>
      <c r="H93" t="s">
        <v>276</v>
      </c>
      <c r="I93" s="41"/>
      <c r="J93" s="42">
        <v>86</v>
      </c>
      <c r="K93" s="36" t="str">
        <f t="shared" si="8"/>
        <v>В70-85</v>
      </c>
      <c r="L93" s="36" t="str">
        <f t="shared" si="8"/>
        <v>159,01</v>
      </c>
      <c r="M93" s="36" t="str">
        <f t="shared" si="10"/>
        <v>86-8(70)</v>
      </c>
      <c r="N93" s="37">
        <f t="shared" si="9"/>
        <v>0</v>
      </c>
      <c r="O93" s="37">
        <f t="shared" si="9"/>
        <v>0</v>
      </c>
      <c r="P93" s="37" t="str">
        <f t="shared" si="11"/>
        <v>159,01</v>
      </c>
      <c r="Q93" s="38">
        <f t="shared" si="12"/>
        <v>2.0099999999999909</v>
      </c>
      <c r="R93" s="38" t="str">
        <f t="shared" si="13"/>
        <v>157,00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277</v>
      </c>
      <c r="G94" t="s">
        <v>278</v>
      </c>
      <c r="H94" t="s">
        <v>279</v>
      </c>
      <c r="I94" s="41"/>
      <c r="J94" s="42">
        <v>87</v>
      </c>
      <c r="K94" s="36" t="str">
        <f t="shared" si="8"/>
        <v>В70-86</v>
      </c>
      <c r="L94" s="36" t="str">
        <f t="shared" si="8"/>
        <v>159,42</v>
      </c>
      <c r="M94" s="36" t="str">
        <f t="shared" si="10"/>
        <v>86-8(70)</v>
      </c>
      <c r="N94" s="37">
        <f t="shared" si="9"/>
        <v>0</v>
      </c>
      <c r="O94" s="37">
        <f t="shared" si="9"/>
        <v>0</v>
      </c>
      <c r="P94" s="37" t="str">
        <f t="shared" si="11"/>
        <v>159,42</v>
      </c>
      <c r="Q94" s="38">
        <f t="shared" si="12"/>
        <v>1.8499999999999943</v>
      </c>
      <c r="R94" s="38" t="str">
        <f t="shared" si="13"/>
        <v>157,57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280</v>
      </c>
      <c r="G95" t="s">
        <v>281</v>
      </c>
      <c r="H95" t="s">
        <v>97</v>
      </c>
      <c r="I95" s="41"/>
      <c r="J95" s="42">
        <v>88</v>
      </c>
      <c r="K95" s="36" t="str">
        <f t="shared" si="8"/>
        <v>В70-87</v>
      </c>
      <c r="L95" s="36" t="str">
        <f t="shared" si="8"/>
        <v>160,05</v>
      </c>
      <c r="M95" s="36" t="str">
        <f t="shared" si="10"/>
        <v>86-8(70)</v>
      </c>
      <c r="N95" s="37">
        <f t="shared" si="9"/>
        <v>0</v>
      </c>
      <c r="O95" s="37">
        <f t="shared" si="9"/>
        <v>0</v>
      </c>
      <c r="P95" s="37" t="str">
        <f t="shared" si="11"/>
        <v>160,05</v>
      </c>
      <c r="Q95" s="38">
        <f t="shared" si="12"/>
        <v>1.8000000000000114</v>
      </c>
      <c r="R95" s="38" t="str">
        <f t="shared" si="13"/>
        <v>158,25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282</v>
      </c>
      <c r="G96" t="s">
        <v>283</v>
      </c>
      <c r="H96" t="s">
        <v>284</v>
      </c>
      <c r="I96" s="41"/>
      <c r="J96" s="42">
        <v>89</v>
      </c>
      <c r="K96" s="36" t="str">
        <f t="shared" si="8"/>
        <v>В70-88</v>
      </c>
      <c r="L96" s="36" t="str">
        <f t="shared" si="8"/>
        <v>159,34</v>
      </c>
      <c r="M96" s="36" t="str">
        <f t="shared" si="10"/>
        <v>86-8(70)</v>
      </c>
      <c r="N96" s="37">
        <f t="shared" si="9"/>
        <v>0</v>
      </c>
      <c r="O96" s="37">
        <f t="shared" si="9"/>
        <v>0</v>
      </c>
      <c r="P96" s="37" t="str">
        <f t="shared" si="11"/>
        <v>159,34</v>
      </c>
      <c r="Q96" s="38">
        <f t="shared" si="12"/>
        <v>2.8900000000000148</v>
      </c>
      <c r="R96" s="38" t="str">
        <f t="shared" si="13"/>
        <v>156,45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285</v>
      </c>
      <c r="G97" t="s">
        <v>286</v>
      </c>
      <c r="H97" t="s">
        <v>287</v>
      </c>
      <c r="I97" s="41"/>
      <c r="J97" s="42">
        <v>90</v>
      </c>
      <c r="K97" s="36" t="str">
        <f t="shared" si="8"/>
        <v>В70-89</v>
      </c>
      <c r="L97" s="36" t="str">
        <f t="shared" si="8"/>
        <v>157,93</v>
      </c>
      <c r="M97" s="36" t="str">
        <f t="shared" si="10"/>
        <v>86-8(70)</v>
      </c>
      <c r="N97" s="37">
        <f t="shared" si="9"/>
        <v>0</v>
      </c>
      <c r="O97" s="37">
        <f t="shared" si="9"/>
        <v>0</v>
      </c>
      <c r="P97" s="37" t="str">
        <f t="shared" si="11"/>
        <v>157,93</v>
      </c>
      <c r="Q97" s="38">
        <f t="shared" si="12"/>
        <v>2.7300000000000182</v>
      </c>
      <c r="R97" s="38" t="str">
        <f t="shared" si="13"/>
        <v>155,20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288</v>
      </c>
      <c r="G98" t="s">
        <v>289</v>
      </c>
      <c r="H98" t="s">
        <v>290</v>
      </c>
      <c r="I98" s="41"/>
      <c r="J98" s="42">
        <v>91</v>
      </c>
      <c r="K98" s="36" t="str">
        <f t="shared" si="8"/>
        <v>В70-90</v>
      </c>
      <c r="L98" s="36" t="str">
        <f t="shared" si="8"/>
        <v>161,06</v>
      </c>
      <c r="M98" s="36" t="str">
        <f t="shared" si="10"/>
        <v>86-8(70)</v>
      </c>
      <c r="N98" s="37">
        <f t="shared" si="9"/>
        <v>0</v>
      </c>
      <c r="O98" s="37">
        <f t="shared" si="9"/>
        <v>0</v>
      </c>
      <c r="P98" s="37" t="str">
        <f t="shared" si="11"/>
        <v>161,06</v>
      </c>
      <c r="Q98" s="38">
        <f t="shared" si="12"/>
        <v>1.4499999999999886</v>
      </c>
      <c r="R98" s="38" t="str">
        <f t="shared" si="13"/>
        <v>159,61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291</v>
      </c>
      <c r="G99" t="s">
        <v>292</v>
      </c>
      <c r="H99" t="s">
        <v>293</v>
      </c>
      <c r="I99" s="41"/>
      <c r="J99" s="42">
        <v>92</v>
      </c>
      <c r="K99" s="36" t="str">
        <f t="shared" si="8"/>
        <v>В70-91</v>
      </c>
      <c r="L99" s="36" t="str">
        <f t="shared" si="8"/>
        <v>161,86</v>
      </c>
      <c r="M99" s="36" t="str">
        <f t="shared" si="10"/>
        <v>86-8(70)</v>
      </c>
      <c r="N99" s="37">
        <f t="shared" si="9"/>
        <v>0</v>
      </c>
      <c r="O99" s="37">
        <f t="shared" si="9"/>
        <v>0</v>
      </c>
      <c r="P99" s="37" t="str">
        <f t="shared" si="11"/>
        <v>161,86</v>
      </c>
      <c r="Q99" s="38">
        <f t="shared" si="12"/>
        <v>1.4500000000000171</v>
      </c>
      <c r="R99" s="38" t="str">
        <f t="shared" si="13"/>
        <v>160,41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294</v>
      </c>
      <c r="G100" t="s">
        <v>295</v>
      </c>
      <c r="H100" t="s">
        <v>296</v>
      </c>
      <c r="I100" s="41"/>
      <c r="J100" s="42">
        <v>93</v>
      </c>
      <c r="K100" s="36" t="str">
        <f t="shared" si="8"/>
        <v>В70-92</v>
      </c>
      <c r="L100" s="36" t="str">
        <f t="shared" si="8"/>
        <v>161,92</v>
      </c>
      <c r="M100" s="36" t="str">
        <f t="shared" si="10"/>
        <v>86-8(70)</v>
      </c>
      <c r="N100" s="37">
        <f t="shared" si="9"/>
        <v>0</v>
      </c>
      <c r="O100" s="37">
        <f t="shared" si="9"/>
        <v>0</v>
      </c>
      <c r="P100" s="37" t="str">
        <f t="shared" si="11"/>
        <v>161,92</v>
      </c>
      <c r="Q100" s="38">
        <f t="shared" si="12"/>
        <v>1.5199999999999818</v>
      </c>
      <c r="R100" s="38" t="str">
        <f t="shared" si="13"/>
        <v>160,40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297</v>
      </c>
      <c r="G101" t="s">
        <v>217</v>
      </c>
      <c r="H101" t="s">
        <v>244</v>
      </c>
      <c r="I101" s="41"/>
      <c r="J101" s="42">
        <v>94</v>
      </c>
      <c r="K101" s="36" t="str">
        <f t="shared" si="8"/>
        <v>В70-93</v>
      </c>
      <c r="L101" s="36" t="str">
        <f t="shared" si="8"/>
        <v>156,92</v>
      </c>
      <c r="M101" s="36" t="str">
        <f t="shared" si="10"/>
        <v>86-8(70)</v>
      </c>
      <c r="N101" s="37">
        <f t="shared" si="9"/>
        <v>0</v>
      </c>
      <c r="O101" s="37">
        <f t="shared" si="9"/>
        <v>0</v>
      </c>
      <c r="P101" s="37" t="str">
        <f t="shared" si="11"/>
        <v>156,92</v>
      </c>
      <c r="Q101" s="38">
        <f t="shared" si="12"/>
        <v>2.6699999999999875</v>
      </c>
      <c r="R101" s="38" t="str">
        <f t="shared" si="13"/>
        <v>154,25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298</v>
      </c>
      <c r="G102" t="s">
        <v>85</v>
      </c>
      <c r="H102" t="s">
        <v>299</v>
      </c>
      <c r="I102" s="41"/>
      <c r="J102" s="42">
        <v>95</v>
      </c>
      <c r="K102" s="36" t="str">
        <f t="shared" si="8"/>
        <v>В70-94</v>
      </c>
      <c r="L102" s="36" t="str">
        <f t="shared" si="8"/>
        <v>158,46</v>
      </c>
      <c r="M102" s="36" t="str">
        <f t="shared" si="10"/>
        <v>86-8(70)</v>
      </c>
      <c r="N102" s="37">
        <f t="shared" si="9"/>
        <v>0</v>
      </c>
      <c r="O102" s="37">
        <f t="shared" si="9"/>
        <v>0</v>
      </c>
      <c r="P102" s="37" t="str">
        <f t="shared" si="11"/>
        <v>158,46</v>
      </c>
      <c r="Q102" s="38">
        <f t="shared" si="12"/>
        <v>2.2199999999999989</v>
      </c>
      <c r="R102" s="38" t="str">
        <f t="shared" si="13"/>
        <v>156,24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300</v>
      </c>
      <c r="G103" t="s">
        <v>301</v>
      </c>
      <c r="H103" t="s">
        <v>302</v>
      </c>
      <c r="I103" s="41"/>
      <c r="J103" s="42">
        <v>96</v>
      </c>
      <c r="K103" s="36" t="str">
        <f t="shared" si="8"/>
        <v>В70-95</v>
      </c>
      <c r="L103" s="36" t="str">
        <f t="shared" si="8"/>
        <v>156,42</v>
      </c>
      <c r="M103" s="36" t="str">
        <f t="shared" si="10"/>
        <v>86-8(70)</v>
      </c>
      <c r="N103" s="37">
        <f t="shared" si="9"/>
        <v>0</v>
      </c>
      <c r="O103" s="37">
        <f t="shared" si="9"/>
        <v>0</v>
      </c>
      <c r="P103" s="37" t="str">
        <f t="shared" si="11"/>
        <v>156,42</v>
      </c>
      <c r="Q103" s="38">
        <f t="shared" si="12"/>
        <v>1.6599999999999966</v>
      </c>
      <c r="R103" s="38" t="str">
        <f t="shared" si="13"/>
        <v>154,76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303</v>
      </c>
      <c r="G104" t="s">
        <v>304</v>
      </c>
      <c r="H104" t="s">
        <v>305</v>
      </c>
      <c r="I104" s="41"/>
      <c r="J104" s="42">
        <v>97</v>
      </c>
      <c r="K104" s="36" t="str">
        <f t="shared" si="8"/>
        <v>В70-96</v>
      </c>
      <c r="L104" s="36" t="str">
        <f t="shared" si="8"/>
        <v>156,08</v>
      </c>
      <c r="M104" s="36" t="str">
        <f t="shared" si="10"/>
        <v>86-8(70)</v>
      </c>
      <c r="N104" s="37">
        <f t="shared" si="9"/>
        <v>0</v>
      </c>
      <c r="O104" s="37">
        <f t="shared" si="9"/>
        <v>0</v>
      </c>
      <c r="P104" s="37" t="str">
        <f t="shared" si="11"/>
        <v>156,08</v>
      </c>
      <c r="Q104" s="38">
        <f t="shared" si="12"/>
        <v>1.8000000000000114</v>
      </c>
      <c r="R104" s="38" t="str">
        <f t="shared" si="13"/>
        <v>154,28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306</v>
      </c>
      <c r="G105" t="s">
        <v>307</v>
      </c>
      <c r="H105" t="s">
        <v>308</v>
      </c>
      <c r="I105" s="41"/>
      <c r="J105" s="42">
        <v>98</v>
      </c>
      <c r="K105" s="36" t="str">
        <f t="shared" si="8"/>
        <v>В70-97</v>
      </c>
      <c r="L105" s="36" t="str">
        <f t="shared" si="8"/>
        <v>155,28</v>
      </c>
      <c r="M105" s="36" t="str">
        <f t="shared" si="10"/>
        <v>86-8(70)</v>
      </c>
      <c r="N105" s="37">
        <f t="shared" si="9"/>
        <v>0</v>
      </c>
      <c r="O105" s="37">
        <f t="shared" si="9"/>
        <v>0</v>
      </c>
      <c r="P105" s="37" t="str">
        <f t="shared" si="11"/>
        <v>155,28</v>
      </c>
      <c r="Q105" s="38">
        <f t="shared" si="12"/>
        <v>1.9199999999999875</v>
      </c>
      <c r="R105" s="38" t="str">
        <f t="shared" si="13"/>
        <v>153,36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309</v>
      </c>
      <c r="G106" t="s">
        <v>310</v>
      </c>
      <c r="H106" t="s">
        <v>308</v>
      </c>
      <c r="I106" s="41"/>
      <c r="J106" s="42">
        <v>99</v>
      </c>
      <c r="K106" s="36" t="str">
        <f t="shared" si="8"/>
        <v>В70-98</v>
      </c>
      <c r="L106" s="36" t="str">
        <f t="shared" si="8"/>
        <v>154,92</v>
      </c>
      <c r="M106" s="36" t="str">
        <f t="shared" si="10"/>
        <v>86-8(70)</v>
      </c>
      <c r="N106" s="37">
        <f t="shared" si="9"/>
        <v>0</v>
      </c>
      <c r="O106" s="37">
        <f t="shared" si="9"/>
        <v>0</v>
      </c>
      <c r="P106" s="37" t="str">
        <f t="shared" si="11"/>
        <v>154,92</v>
      </c>
      <c r="Q106" s="38">
        <f t="shared" si="12"/>
        <v>1.5599999999999739</v>
      </c>
      <c r="R106" s="38" t="str">
        <f t="shared" si="13"/>
        <v>153,36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311</v>
      </c>
      <c r="G107" t="s">
        <v>305</v>
      </c>
      <c r="H107" t="s">
        <v>312</v>
      </c>
      <c r="I107" s="41"/>
      <c r="J107" s="42">
        <v>100</v>
      </c>
      <c r="K107" s="36" t="str">
        <f t="shared" si="8"/>
        <v>В70-99</v>
      </c>
      <c r="L107" s="36" t="str">
        <f t="shared" si="8"/>
        <v>154,28</v>
      </c>
      <c r="M107" s="36" t="str">
        <f t="shared" si="10"/>
        <v>86-8(70)</v>
      </c>
      <c r="N107" s="37">
        <f t="shared" si="9"/>
        <v>0</v>
      </c>
      <c r="O107" s="37">
        <f t="shared" si="9"/>
        <v>0</v>
      </c>
      <c r="P107" s="37" t="str">
        <f t="shared" si="11"/>
        <v>154,28</v>
      </c>
      <c r="Q107" s="38">
        <f t="shared" si="12"/>
        <v>1.8000000000000114</v>
      </c>
      <c r="R107" s="38" t="str">
        <f t="shared" si="13"/>
        <v>152,48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313</v>
      </c>
      <c r="G108" t="s">
        <v>314</v>
      </c>
      <c r="H108" t="s">
        <v>315</v>
      </c>
      <c r="I108" s="41"/>
      <c r="J108" s="42">
        <v>101</v>
      </c>
      <c r="K108" s="36" t="str">
        <f t="shared" si="8"/>
        <v>В70-100</v>
      </c>
      <c r="L108" s="36" t="str">
        <f t="shared" si="8"/>
        <v>162,85</v>
      </c>
      <c r="M108" s="36" t="str">
        <f t="shared" si="10"/>
        <v>86-8(70)</v>
      </c>
      <c r="N108" s="37">
        <f t="shared" si="9"/>
        <v>0</v>
      </c>
      <c r="O108" s="37">
        <f t="shared" si="9"/>
        <v>0</v>
      </c>
      <c r="P108" s="37" t="str">
        <f t="shared" si="11"/>
        <v>162,85</v>
      </c>
      <c r="Q108" s="38">
        <f t="shared" si="12"/>
        <v>1.5499999999999829</v>
      </c>
      <c r="R108" s="38" t="str">
        <f t="shared" si="13"/>
        <v>161,30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313</v>
      </c>
      <c r="G109" t="s">
        <v>316</v>
      </c>
      <c r="H109" t="s">
        <v>317</v>
      </c>
      <c r="I109" s="41"/>
      <c r="J109" s="42">
        <v>102</v>
      </c>
      <c r="K109" s="36" t="str">
        <f t="shared" si="8"/>
        <v>В70-100</v>
      </c>
      <c r="L109" s="36" t="str">
        <f t="shared" si="8"/>
        <v>151,87</v>
      </c>
      <c r="M109" s="36" t="str">
        <f t="shared" si="10"/>
        <v>86-8(70)</v>
      </c>
      <c r="N109" s="37">
        <f t="shared" si="9"/>
        <v>0</v>
      </c>
      <c r="O109" s="37">
        <f t="shared" si="9"/>
        <v>0</v>
      </c>
      <c r="P109" s="37" t="str">
        <f t="shared" si="11"/>
        <v>151,87</v>
      </c>
      <c r="Q109" s="38">
        <f t="shared" si="12"/>
        <v>1.7800000000000011</v>
      </c>
      <c r="R109" s="38" t="str">
        <f t="shared" si="13"/>
        <v>150,09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318</v>
      </c>
      <c r="G110" t="s">
        <v>201</v>
      </c>
      <c r="H110" t="s">
        <v>319</v>
      </c>
      <c r="I110" s="41"/>
      <c r="J110" s="42">
        <v>103</v>
      </c>
      <c r="K110" s="36" t="str">
        <f t="shared" si="8"/>
        <v>В70-101</v>
      </c>
      <c r="L110" s="36" t="str">
        <f t="shared" si="8"/>
        <v>160,44</v>
      </c>
      <c r="M110" s="36" t="str">
        <f t="shared" si="10"/>
        <v>86-8(70)</v>
      </c>
      <c r="N110" s="37">
        <f t="shared" si="9"/>
        <v>0</v>
      </c>
      <c r="O110" s="37">
        <f t="shared" si="9"/>
        <v>0</v>
      </c>
      <c r="P110" s="37" t="str">
        <f t="shared" si="11"/>
        <v>160,44</v>
      </c>
      <c r="Q110" s="38">
        <f t="shared" si="12"/>
        <v>1.5500000000000114</v>
      </c>
      <c r="R110" s="38" t="str">
        <f t="shared" si="13"/>
        <v>158,89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320</v>
      </c>
      <c r="G111" t="s">
        <v>321</v>
      </c>
      <c r="H111" t="s">
        <v>322</v>
      </c>
      <c r="I111" s="41"/>
      <c r="J111" s="42">
        <v>104</v>
      </c>
      <c r="K111" s="36" t="str">
        <f t="shared" si="8"/>
        <v>В70-102</v>
      </c>
      <c r="L111" s="36" t="str">
        <f t="shared" si="8"/>
        <v>156,02</v>
      </c>
      <c r="M111" s="36" t="str">
        <f t="shared" si="10"/>
        <v>86-8(70)</v>
      </c>
      <c r="N111" s="37">
        <f t="shared" si="9"/>
        <v>0</v>
      </c>
      <c r="O111" s="37">
        <f t="shared" si="9"/>
        <v>0</v>
      </c>
      <c r="P111" s="37" t="str">
        <f t="shared" si="11"/>
        <v>156,02</v>
      </c>
      <c r="Q111" s="38">
        <f t="shared" si="12"/>
        <v>1.8000000000000114</v>
      </c>
      <c r="R111" s="38" t="str">
        <f t="shared" si="13"/>
        <v>154,22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323</v>
      </c>
      <c r="G112" t="s">
        <v>201</v>
      </c>
      <c r="H112" t="s">
        <v>324</v>
      </c>
      <c r="I112" s="41"/>
      <c r="J112" s="42">
        <v>105</v>
      </c>
      <c r="K112" s="36" t="str">
        <f t="shared" si="8"/>
        <v>В70-103</v>
      </c>
      <c r="L112" s="36" t="str">
        <f t="shared" si="8"/>
        <v>160,44</v>
      </c>
      <c r="M112" s="36" t="str">
        <f t="shared" si="10"/>
        <v>86-8(70)</v>
      </c>
      <c r="N112" s="37">
        <f t="shared" si="9"/>
        <v>0</v>
      </c>
      <c r="O112" s="37">
        <f t="shared" si="9"/>
        <v>0</v>
      </c>
      <c r="P112" s="37" t="str">
        <f t="shared" si="11"/>
        <v>160,44</v>
      </c>
      <c r="Q112" s="38">
        <f t="shared" si="12"/>
        <v>1.4000000000000057</v>
      </c>
      <c r="R112" s="38" t="str">
        <f t="shared" si="13"/>
        <v>159,04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325</v>
      </c>
      <c r="G113" t="s">
        <v>326</v>
      </c>
      <c r="H113" t="s">
        <v>327</v>
      </c>
      <c r="I113" s="41"/>
      <c r="J113" s="42">
        <v>106</v>
      </c>
      <c r="K113" s="36" t="str">
        <f t="shared" si="8"/>
        <v>В70-104</v>
      </c>
      <c r="L113" s="36" t="str">
        <f t="shared" si="8"/>
        <v>157,85</v>
      </c>
      <c r="M113" s="36" t="str">
        <f t="shared" si="10"/>
        <v>86-8(70)</v>
      </c>
      <c r="N113" s="37">
        <f t="shared" si="9"/>
        <v>0</v>
      </c>
      <c r="O113" s="37">
        <f t="shared" si="9"/>
        <v>0</v>
      </c>
      <c r="P113" s="37" t="str">
        <f t="shared" si="11"/>
        <v>157,85</v>
      </c>
      <c r="Q113" s="38">
        <f t="shared" si="12"/>
        <v>2.3700000000000045</v>
      </c>
      <c r="R113" s="38" t="str">
        <f t="shared" si="13"/>
        <v>155,48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328</v>
      </c>
      <c r="G114" t="s">
        <v>329</v>
      </c>
      <c r="H114" t="s">
        <v>330</v>
      </c>
      <c r="I114" s="41"/>
      <c r="J114" s="42">
        <v>107</v>
      </c>
      <c r="K114" s="36" t="str">
        <f t="shared" si="8"/>
        <v>В70-105</v>
      </c>
      <c r="L114" s="36" t="str">
        <f t="shared" si="8"/>
        <v>157,68</v>
      </c>
      <c r="M114" s="36" t="str">
        <f t="shared" si="10"/>
        <v>86-8(70)</v>
      </c>
      <c r="N114" s="37">
        <f t="shared" si="9"/>
        <v>0</v>
      </c>
      <c r="O114" s="37">
        <f t="shared" si="9"/>
        <v>0</v>
      </c>
      <c r="P114" s="37" t="str">
        <f t="shared" si="11"/>
        <v>157,68</v>
      </c>
      <c r="Q114" s="38">
        <f t="shared" si="12"/>
        <v>1.6100000000000136</v>
      </c>
      <c r="R114" s="38" t="str">
        <f t="shared" si="13"/>
        <v>156,07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331</v>
      </c>
      <c r="G115" t="s">
        <v>332</v>
      </c>
      <c r="H115" t="s">
        <v>333</v>
      </c>
      <c r="I115" s="41"/>
      <c r="J115" s="42">
        <v>108</v>
      </c>
      <c r="K115" s="36" t="str">
        <f t="shared" si="8"/>
        <v>В70-106</v>
      </c>
      <c r="L115" s="36" t="str">
        <f t="shared" si="8"/>
        <v>157,87</v>
      </c>
      <c r="M115" s="36" t="str">
        <f t="shared" si="10"/>
        <v>86-8(70)</v>
      </c>
      <c r="N115" s="37">
        <f t="shared" si="9"/>
        <v>0</v>
      </c>
      <c r="O115" s="37">
        <f t="shared" si="9"/>
        <v>0</v>
      </c>
      <c r="P115" s="37" t="str">
        <f t="shared" si="11"/>
        <v>157,87</v>
      </c>
      <c r="Q115" s="38">
        <f t="shared" si="12"/>
        <v>2.9300000000000068</v>
      </c>
      <c r="R115" s="38" t="str">
        <f t="shared" si="13"/>
        <v>154,94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334</v>
      </c>
      <c r="G116" t="s">
        <v>335</v>
      </c>
      <c r="H116" t="s">
        <v>336</v>
      </c>
      <c r="I116" s="41"/>
      <c r="J116" s="42">
        <v>109</v>
      </c>
      <c r="K116" s="36" t="str">
        <f t="shared" si="8"/>
        <v>В70-107</v>
      </c>
      <c r="L116" s="36" t="str">
        <f t="shared" si="8"/>
        <v>158,21</v>
      </c>
      <c r="M116" s="36" t="str">
        <f t="shared" si="10"/>
        <v>86-8(70)</v>
      </c>
      <c r="N116" s="37">
        <f t="shared" si="9"/>
        <v>0</v>
      </c>
      <c r="O116" s="37">
        <f t="shared" si="9"/>
        <v>0</v>
      </c>
      <c r="P116" s="37" t="str">
        <f t="shared" si="11"/>
        <v>158,21</v>
      </c>
      <c r="Q116" s="38">
        <f t="shared" si="12"/>
        <v>1.8400000000000034</v>
      </c>
      <c r="R116" s="38" t="str">
        <f t="shared" si="13"/>
        <v>156,37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337</v>
      </c>
      <c r="G117" t="s">
        <v>338</v>
      </c>
      <c r="H117" t="s">
        <v>339</v>
      </c>
      <c r="I117" s="41"/>
      <c r="J117" s="42">
        <v>110</v>
      </c>
      <c r="K117" s="36" t="str">
        <f t="shared" si="8"/>
        <v>В70-108</v>
      </c>
      <c r="L117" s="36" t="str">
        <f t="shared" si="8"/>
        <v>158,39</v>
      </c>
      <c r="M117" s="36" t="str">
        <f t="shared" si="10"/>
        <v>86-8(70)</v>
      </c>
      <c r="N117" s="37">
        <f t="shared" si="9"/>
        <v>0</v>
      </c>
      <c r="O117" s="37">
        <f t="shared" si="9"/>
        <v>0</v>
      </c>
      <c r="P117" s="37" t="str">
        <f t="shared" si="11"/>
        <v>158,39</v>
      </c>
      <c r="Q117" s="38">
        <f t="shared" si="12"/>
        <v>2.0299999999999727</v>
      </c>
      <c r="R117" s="38" t="str">
        <f t="shared" si="13"/>
        <v>156,36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340</v>
      </c>
      <c r="G118" t="s">
        <v>84</v>
      </c>
      <c r="H118" t="s">
        <v>341</v>
      </c>
      <c r="I118" s="41"/>
      <c r="J118" s="42">
        <v>111</v>
      </c>
      <c r="K118" s="36" t="str">
        <f t="shared" si="8"/>
        <v>В70-109</v>
      </c>
      <c r="L118" s="36" t="str">
        <f t="shared" si="8"/>
        <v>159,74</v>
      </c>
      <c r="M118" s="36" t="str">
        <f t="shared" si="10"/>
        <v>86-8(70)</v>
      </c>
      <c r="N118" s="37">
        <f t="shared" si="9"/>
        <v>0</v>
      </c>
      <c r="O118" s="37">
        <f t="shared" si="9"/>
        <v>0</v>
      </c>
      <c r="P118" s="37" t="str">
        <f t="shared" si="11"/>
        <v>159,74</v>
      </c>
      <c r="Q118" s="38">
        <f t="shared" si="12"/>
        <v>2.1000000000000227</v>
      </c>
      <c r="R118" s="38" t="str">
        <f t="shared" si="13"/>
        <v>157,64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342</v>
      </c>
      <c r="G119" t="s">
        <v>176</v>
      </c>
      <c r="H119" t="s">
        <v>343</v>
      </c>
      <c r="I119" s="41"/>
      <c r="J119" s="42">
        <v>112</v>
      </c>
      <c r="K119" s="36" t="str">
        <f t="shared" si="8"/>
        <v>В70-110</v>
      </c>
      <c r="L119" s="36" t="str">
        <f t="shared" si="8"/>
        <v>159,43</v>
      </c>
      <c r="M119" s="36" t="str">
        <f t="shared" si="10"/>
        <v>86-8(70)</v>
      </c>
      <c r="N119" s="37">
        <f t="shared" si="9"/>
        <v>0</v>
      </c>
      <c r="O119" s="37">
        <f t="shared" si="9"/>
        <v>0</v>
      </c>
      <c r="P119" s="37" t="str">
        <f t="shared" si="11"/>
        <v>159,43</v>
      </c>
      <c r="Q119" s="38">
        <f t="shared" si="12"/>
        <v>2.1299999999999955</v>
      </c>
      <c r="R119" s="38" t="str">
        <f t="shared" si="13"/>
        <v>157,30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344</v>
      </c>
      <c r="G120" t="s">
        <v>254</v>
      </c>
      <c r="H120" t="s">
        <v>345</v>
      </c>
      <c r="I120" s="41"/>
      <c r="J120" s="42">
        <v>113</v>
      </c>
      <c r="K120" s="36" t="str">
        <f t="shared" si="8"/>
        <v>В70-111</v>
      </c>
      <c r="L120" s="36" t="str">
        <f t="shared" si="8"/>
        <v>159,27</v>
      </c>
      <c r="M120" s="36" t="str">
        <f t="shared" si="10"/>
        <v>86-8(70)</v>
      </c>
      <c r="N120" s="37">
        <f t="shared" si="9"/>
        <v>0</v>
      </c>
      <c r="O120" s="37">
        <f t="shared" si="9"/>
        <v>0</v>
      </c>
      <c r="P120" s="37" t="str">
        <f t="shared" si="11"/>
        <v>159,27</v>
      </c>
      <c r="Q120" s="38">
        <f t="shared" si="12"/>
        <v>1.4699999999999989</v>
      </c>
      <c r="R120" s="38" t="str">
        <f t="shared" si="13"/>
        <v>157,80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346</v>
      </c>
      <c r="G121" t="s">
        <v>347</v>
      </c>
      <c r="H121" t="s">
        <v>348</v>
      </c>
      <c r="I121" s="41"/>
      <c r="J121" s="42">
        <v>114</v>
      </c>
      <c r="K121" s="36" t="str">
        <f t="shared" si="8"/>
        <v>В70-112</v>
      </c>
      <c r="L121" s="36" t="str">
        <f t="shared" si="8"/>
        <v>159,40</v>
      </c>
      <c r="M121" s="36" t="str">
        <f t="shared" si="10"/>
        <v>86-8(70)</v>
      </c>
      <c r="N121" s="37">
        <f t="shared" si="9"/>
        <v>0</v>
      </c>
      <c r="O121" s="37">
        <f t="shared" si="9"/>
        <v>0</v>
      </c>
      <c r="P121" s="37" t="str">
        <f t="shared" si="11"/>
        <v>159,40</v>
      </c>
      <c r="Q121" s="38">
        <f t="shared" si="12"/>
        <v>1.7800000000000011</v>
      </c>
      <c r="R121" s="38" t="str">
        <f t="shared" si="13"/>
        <v>157,62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349</v>
      </c>
      <c r="G122" t="s">
        <v>278</v>
      </c>
      <c r="H122" t="s">
        <v>350</v>
      </c>
      <c r="I122" s="41"/>
      <c r="J122" s="42">
        <v>115</v>
      </c>
      <c r="K122" s="36" t="str">
        <f t="shared" si="8"/>
        <v>В70-113</v>
      </c>
      <c r="L122" s="36" t="str">
        <f t="shared" si="8"/>
        <v>159,42</v>
      </c>
      <c r="M122" s="36" t="str">
        <f t="shared" si="10"/>
        <v>86-8(70)</v>
      </c>
      <c r="N122" s="37">
        <f t="shared" si="9"/>
        <v>0</v>
      </c>
      <c r="O122" s="37">
        <f t="shared" si="9"/>
        <v>0</v>
      </c>
      <c r="P122" s="37" t="str">
        <f t="shared" si="11"/>
        <v>159,42</v>
      </c>
      <c r="Q122" s="38">
        <f t="shared" si="12"/>
        <v>1.6999999999999886</v>
      </c>
      <c r="R122" s="38" t="str">
        <f t="shared" si="13"/>
        <v>157,72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351</v>
      </c>
      <c r="G123" t="s">
        <v>352</v>
      </c>
      <c r="H123" t="s">
        <v>353</v>
      </c>
      <c r="I123" s="41"/>
      <c r="J123" s="42">
        <v>116</v>
      </c>
      <c r="K123" s="36" t="str">
        <f t="shared" si="8"/>
        <v>В70-114</v>
      </c>
      <c r="L123" s="36" t="str">
        <f t="shared" si="8"/>
        <v>159,88</v>
      </c>
      <c r="M123" s="36" t="str">
        <f t="shared" si="10"/>
        <v>86-8(70)</v>
      </c>
      <c r="N123" s="37">
        <f t="shared" si="9"/>
        <v>0</v>
      </c>
      <c r="O123" s="37">
        <f t="shared" si="9"/>
        <v>0</v>
      </c>
      <c r="P123" s="37" t="str">
        <f t="shared" si="11"/>
        <v>159,88</v>
      </c>
      <c r="Q123" s="38">
        <f t="shared" si="12"/>
        <v>2.6399999999999864</v>
      </c>
      <c r="R123" s="38" t="str">
        <f t="shared" si="13"/>
        <v>157,24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354</v>
      </c>
      <c r="G124" t="s">
        <v>352</v>
      </c>
      <c r="H124" t="s">
        <v>355</v>
      </c>
      <c r="I124" s="41"/>
      <c r="J124" s="42">
        <v>117</v>
      </c>
      <c r="K124" s="36" t="str">
        <f t="shared" si="8"/>
        <v>В70-115</v>
      </c>
      <c r="L124" s="36" t="str">
        <f t="shared" si="8"/>
        <v>159,88</v>
      </c>
      <c r="M124" s="36" t="str">
        <f t="shared" si="10"/>
        <v>86-8(70)</v>
      </c>
      <c r="N124" s="37">
        <f t="shared" si="9"/>
        <v>0</v>
      </c>
      <c r="O124" s="37">
        <f t="shared" si="9"/>
        <v>0</v>
      </c>
      <c r="P124" s="37" t="str">
        <f t="shared" si="11"/>
        <v>159,88</v>
      </c>
      <c r="Q124" s="38">
        <f t="shared" si="12"/>
        <v>2.6099999999999852</v>
      </c>
      <c r="R124" s="38" t="str">
        <f t="shared" si="13"/>
        <v>157,27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356</v>
      </c>
      <c r="G125" t="s">
        <v>187</v>
      </c>
      <c r="H125" t="s">
        <v>357</v>
      </c>
      <c r="I125" s="41"/>
      <c r="J125" s="42">
        <v>118</v>
      </c>
      <c r="K125" s="36" t="str">
        <f t="shared" si="8"/>
        <v>В70-116</v>
      </c>
      <c r="L125" s="36" t="str">
        <f t="shared" si="8"/>
        <v>158,82</v>
      </c>
      <c r="M125" s="36" t="str">
        <f t="shared" si="10"/>
        <v>86-8(70)</v>
      </c>
      <c r="N125" s="37">
        <f t="shared" si="9"/>
        <v>0</v>
      </c>
      <c r="O125" s="37">
        <f t="shared" si="9"/>
        <v>0</v>
      </c>
      <c r="P125" s="37" t="str">
        <f t="shared" si="11"/>
        <v>158,82</v>
      </c>
      <c r="Q125" s="38">
        <f t="shared" si="12"/>
        <v>2.2699999999999818</v>
      </c>
      <c r="R125" s="38" t="str">
        <f t="shared" si="13"/>
        <v>156,55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I126" s="41"/>
      <c r="J126" s="42">
        <v>119</v>
      </c>
      <c r="K126" s="36">
        <f t="shared" si="8"/>
        <v>0</v>
      </c>
      <c r="L126" s="36">
        <f t="shared" si="8"/>
        <v>0</v>
      </c>
      <c r="M126" s="36" t="str">
        <f t="shared" si="10"/>
        <v>86-8(70)</v>
      </c>
      <c r="N126" s="37">
        <f t="shared" si="9"/>
        <v>0</v>
      </c>
      <c r="O126" s="37">
        <f t="shared" si="9"/>
        <v>0</v>
      </c>
      <c r="P126" s="37">
        <f t="shared" si="11"/>
        <v>0</v>
      </c>
      <c r="Q126" s="38">
        <f t="shared" si="12"/>
        <v>0</v>
      </c>
      <c r="R126" s="38">
        <f t="shared" si="13"/>
        <v>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I127" s="41"/>
      <c r="J127" s="42">
        <v>120</v>
      </c>
      <c r="K127" s="36">
        <f t="shared" si="8"/>
        <v>0</v>
      </c>
      <c r="L127" s="36">
        <f t="shared" si="8"/>
        <v>0</v>
      </c>
      <c r="M127" s="36" t="str">
        <f t="shared" si="10"/>
        <v>86-8(70)</v>
      </c>
      <c r="N127" s="37">
        <f t="shared" si="9"/>
        <v>0</v>
      </c>
      <c r="O127" s="37">
        <f t="shared" si="9"/>
        <v>0</v>
      </c>
      <c r="P127" s="37">
        <f t="shared" si="11"/>
        <v>0</v>
      </c>
      <c r="Q127" s="38">
        <f t="shared" si="12"/>
        <v>0</v>
      </c>
      <c r="R127" s="38">
        <f t="shared" si="13"/>
        <v>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I128" s="41"/>
      <c r="J128" s="42">
        <v>121</v>
      </c>
      <c r="K128" s="36">
        <f t="shared" ref="K128:L191" si="14">F128</f>
        <v>0</v>
      </c>
      <c r="L128" s="36">
        <f t="shared" si="14"/>
        <v>0</v>
      </c>
      <c r="M128" s="36" t="str">
        <f t="shared" si="10"/>
        <v>86-8(70)</v>
      </c>
      <c r="N128" s="37">
        <f t="shared" ref="N128:O191" si="15">C128</f>
        <v>0</v>
      </c>
      <c r="O128" s="37">
        <f t="shared" si="15"/>
        <v>0</v>
      </c>
      <c r="P128" s="37">
        <f t="shared" si="11"/>
        <v>0</v>
      </c>
      <c r="Q128" s="38">
        <f t="shared" si="12"/>
        <v>0</v>
      </c>
      <c r="R128" s="38">
        <f t="shared" si="13"/>
        <v>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I129" s="41"/>
      <c r="J129" s="42">
        <v>122</v>
      </c>
      <c r="K129" s="36">
        <f t="shared" si="14"/>
        <v>0</v>
      </c>
      <c r="L129" s="36">
        <f t="shared" si="14"/>
        <v>0</v>
      </c>
      <c r="M129" s="36" t="str">
        <f t="shared" si="10"/>
        <v>86-8(70)</v>
      </c>
      <c r="N129" s="37">
        <f t="shared" si="15"/>
        <v>0</v>
      </c>
      <c r="O129" s="37">
        <f t="shared" si="15"/>
        <v>0</v>
      </c>
      <c r="P129" s="37">
        <f t="shared" si="11"/>
        <v>0</v>
      </c>
      <c r="Q129" s="38">
        <f t="shared" si="12"/>
        <v>0</v>
      </c>
      <c r="R129" s="38">
        <f t="shared" si="13"/>
        <v>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I130" s="41"/>
      <c r="J130" s="42">
        <v>123</v>
      </c>
      <c r="K130" s="36">
        <f t="shared" si="14"/>
        <v>0</v>
      </c>
      <c r="L130" s="36">
        <f t="shared" si="14"/>
        <v>0</v>
      </c>
      <c r="M130" s="36" t="str">
        <f t="shared" si="10"/>
        <v>86-8(70)</v>
      </c>
      <c r="N130" s="37">
        <f t="shared" si="15"/>
        <v>0</v>
      </c>
      <c r="O130" s="37">
        <f t="shared" si="15"/>
        <v>0</v>
      </c>
      <c r="P130" s="37">
        <f t="shared" si="11"/>
        <v>0</v>
      </c>
      <c r="Q130" s="38">
        <f t="shared" si="12"/>
        <v>0</v>
      </c>
      <c r="R130" s="38">
        <f t="shared" si="13"/>
        <v>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I131" s="41"/>
      <c r="J131" s="42">
        <v>124</v>
      </c>
      <c r="K131" s="36">
        <f t="shared" si="14"/>
        <v>0</v>
      </c>
      <c r="L131" s="36">
        <f t="shared" si="14"/>
        <v>0</v>
      </c>
      <c r="M131" s="36" t="str">
        <f t="shared" si="10"/>
        <v>86-8(70)</v>
      </c>
      <c r="N131" s="37">
        <f t="shared" si="15"/>
        <v>0</v>
      </c>
      <c r="O131" s="37">
        <f t="shared" si="15"/>
        <v>0</v>
      </c>
      <c r="P131" s="37">
        <f t="shared" si="11"/>
        <v>0</v>
      </c>
      <c r="Q131" s="38">
        <f t="shared" si="12"/>
        <v>0</v>
      </c>
      <c r="R131" s="38">
        <f t="shared" si="13"/>
        <v>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I132" s="41"/>
      <c r="J132" s="42">
        <v>125</v>
      </c>
      <c r="K132" s="36">
        <f t="shared" si="14"/>
        <v>0</v>
      </c>
      <c r="L132" s="36">
        <f t="shared" si="14"/>
        <v>0</v>
      </c>
      <c r="M132" s="36" t="str">
        <f t="shared" si="10"/>
        <v>86-8(70)</v>
      </c>
      <c r="N132" s="37">
        <f t="shared" si="15"/>
        <v>0</v>
      </c>
      <c r="O132" s="37">
        <f t="shared" si="15"/>
        <v>0</v>
      </c>
      <c r="P132" s="37">
        <f t="shared" si="11"/>
        <v>0</v>
      </c>
      <c r="Q132" s="38">
        <f t="shared" si="12"/>
        <v>0</v>
      </c>
      <c r="R132" s="38">
        <f t="shared" si="13"/>
        <v>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I133" s="41"/>
      <c r="J133" s="42">
        <v>126</v>
      </c>
      <c r="K133" s="36">
        <f t="shared" si="14"/>
        <v>0</v>
      </c>
      <c r="L133" s="36">
        <f t="shared" si="14"/>
        <v>0</v>
      </c>
      <c r="M133" s="36" t="str">
        <f t="shared" si="10"/>
        <v>86-8(70)</v>
      </c>
      <c r="N133" s="37">
        <f t="shared" si="15"/>
        <v>0</v>
      </c>
      <c r="O133" s="37">
        <f t="shared" si="15"/>
        <v>0</v>
      </c>
      <c r="P133" s="37">
        <f t="shared" si="11"/>
        <v>0</v>
      </c>
      <c r="Q133" s="38">
        <f t="shared" si="12"/>
        <v>0</v>
      </c>
      <c r="R133" s="38">
        <f t="shared" si="13"/>
        <v>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I134" s="41"/>
      <c r="J134" s="42">
        <v>127</v>
      </c>
      <c r="K134" s="36">
        <f t="shared" si="14"/>
        <v>0</v>
      </c>
      <c r="L134" s="36">
        <f t="shared" si="14"/>
        <v>0</v>
      </c>
      <c r="M134" s="36" t="str">
        <f t="shared" si="10"/>
        <v>86-8(70)</v>
      </c>
      <c r="N134" s="37">
        <f t="shared" si="15"/>
        <v>0</v>
      </c>
      <c r="O134" s="37">
        <f t="shared" si="15"/>
        <v>0</v>
      </c>
      <c r="P134" s="37">
        <f t="shared" si="11"/>
        <v>0</v>
      </c>
      <c r="Q134" s="38">
        <f t="shared" si="12"/>
        <v>0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I135" s="41"/>
      <c r="J135" s="42">
        <v>128</v>
      </c>
      <c r="K135" s="36">
        <f t="shared" si="14"/>
        <v>0</v>
      </c>
      <c r="L135" s="36">
        <f t="shared" si="14"/>
        <v>0</v>
      </c>
      <c r="M135" s="36" t="str">
        <f t="shared" si="10"/>
        <v>86-8(70)</v>
      </c>
      <c r="N135" s="37">
        <f t="shared" si="15"/>
        <v>0</v>
      </c>
      <c r="O135" s="37">
        <f t="shared" si="15"/>
        <v>0</v>
      </c>
      <c r="P135" s="37">
        <f t="shared" si="11"/>
        <v>0</v>
      </c>
      <c r="Q135" s="38">
        <f t="shared" si="12"/>
        <v>0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I136" s="41"/>
      <c r="J136" s="42">
        <v>129</v>
      </c>
      <c r="K136" s="36">
        <f t="shared" si="14"/>
        <v>0</v>
      </c>
      <c r="L136" s="36">
        <f t="shared" si="14"/>
        <v>0</v>
      </c>
      <c r="M136" s="36" t="str">
        <f t="shared" si="10"/>
        <v>86-8(70)</v>
      </c>
      <c r="N136" s="37">
        <f t="shared" si="15"/>
        <v>0</v>
      </c>
      <c r="O136" s="37">
        <f t="shared" si="15"/>
        <v>0</v>
      </c>
      <c r="P136" s="37">
        <f t="shared" si="11"/>
        <v>0</v>
      </c>
      <c r="Q136" s="38">
        <f t="shared" si="12"/>
        <v>0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I137" s="41"/>
      <c r="J137" s="42">
        <v>130</v>
      </c>
      <c r="K137" s="36">
        <f t="shared" si="14"/>
        <v>0</v>
      </c>
      <c r="L137" s="36">
        <f t="shared" si="14"/>
        <v>0</v>
      </c>
      <c r="M137" s="36" t="str">
        <f t="shared" ref="M137:M200" si="16">$L$2</f>
        <v>86-8(70)</v>
      </c>
      <c r="N137" s="37">
        <f t="shared" si="15"/>
        <v>0</v>
      </c>
      <c r="O137" s="37">
        <f t="shared" si="15"/>
        <v>0</v>
      </c>
      <c r="P137" s="37">
        <f t="shared" ref="P137:P200" si="17">L137</f>
        <v>0</v>
      </c>
      <c r="Q137" s="38">
        <f t="shared" ref="Q137:Q200" si="18">P137-R137</f>
        <v>0</v>
      </c>
      <c r="R137" s="38">
        <f t="shared" ref="R137:R200" si="19">H137</f>
        <v>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I138" s="41"/>
      <c r="J138" s="42">
        <v>131</v>
      </c>
      <c r="K138" s="36">
        <f t="shared" si="14"/>
        <v>0</v>
      </c>
      <c r="L138" s="36">
        <f t="shared" si="14"/>
        <v>0</v>
      </c>
      <c r="M138" s="36" t="str">
        <f t="shared" si="16"/>
        <v>86-8(70)</v>
      </c>
      <c r="N138" s="37">
        <f t="shared" si="15"/>
        <v>0</v>
      </c>
      <c r="O138" s="37">
        <f t="shared" si="15"/>
        <v>0</v>
      </c>
      <c r="P138" s="37">
        <f t="shared" si="17"/>
        <v>0</v>
      </c>
      <c r="Q138" s="38">
        <f t="shared" si="18"/>
        <v>0</v>
      </c>
      <c r="R138" s="38">
        <f t="shared" si="19"/>
        <v>0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I139" s="41"/>
      <c r="J139" s="42">
        <v>132</v>
      </c>
      <c r="K139" s="36">
        <f t="shared" si="14"/>
        <v>0</v>
      </c>
      <c r="L139" s="36">
        <f t="shared" si="14"/>
        <v>0</v>
      </c>
      <c r="M139" s="36" t="str">
        <f t="shared" si="16"/>
        <v>86-8(70)</v>
      </c>
      <c r="N139" s="37">
        <f t="shared" si="15"/>
        <v>0</v>
      </c>
      <c r="O139" s="37">
        <f t="shared" si="15"/>
        <v>0</v>
      </c>
      <c r="P139" s="37">
        <f t="shared" si="17"/>
        <v>0</v>
      </c>
      <c r="Q139" s="38">
        <f t="shared" si="18"/>
        <v>0</v>
      </c>
      <c r="R139" s="38">
        <f t="shared" si="19"/>
        <v>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I140" s="41"/>
      <c r="J140" s="42">
        <v>133</v>
      </c>
      <c r="K140" s="36">
        <f t="shared" si="14"/>
        <v>0</v>
      </c>
      <c r="L140" s="36">
        <f t="shared" si="14"/>
        <v>0</v>
      </c>
      <c r="M140" s="36" t="str">
        <f t="shared" si="16"/>
        <v>86-8(70)</v>
      </c>
      <c r="N140" s="37">
        <f t="shared" si="15"/>
        <v>0</v>
      </c>
      <c r="O140" s="37">
        <f t="shared" si="15"/>
        <v>0</v>
      </c>
      <c r="P140" s="37">
        <f t="shared" si="17"/>
        <v>0</v>
      </c>
      <c r="Q140" s="38">
        <f t="shared" si="18"/>
        <v>0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I141" s="41"/>
      <c r="J141" s="42">
        <v>134</v>
      </c>
      <c r="K141" s="36">
        <f t="shared" si="14"/>
        <v>0</v>
      </c>
      <c r="L141" s="36">
        <f t="shared" si="14"/>
        <v>0</v>
      </c>
      <c r="M141" s="36" t="str">
        <f t="shared" si="16"/>
        <v>86-8(70)</v>
      </c>
      <c r="N141" s="37">
        <f t="shared" si="15"/>
        <v>0</v>
      </c>
      <c r="O141" s="37">
        <f t="shared" si="15"/>
        <v>0</v>
      </c>
      <c r="P141" s="37">
        <f t="shared" si="17"/>
        <v>0</v>
      </c>
      <c r="Q141" s="38">
        <f t="shared" si="18"/>
        <v>0</v>
      </c>
      <c r="R141" s="38">
        <f t="shared" si="19"/>
        <v>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J142" s="42">
        <v>135</v>
      </c>
      <c r="K142" s="36">
        <f t="shared" si="14"/>
        <v>0</v>
      </c>
      <c r="L142" s="36">
        <f t="shared" si="14"/>
        <v>0</v>
      </c>
      <c r="M142" s="36" t="str">
        <f t="shared" si="16"/>
        <v>86-8(70)</v>
      </c>
      <c r="N142" s="37">
        <f t="shared" si="15"/>
        <v>0</v>
      </c>
      <c r="O142" s="37">
        <f t="shared" si="15"/>
        <v>0</v>
      </c>
      <c r="P142" s="37">
        <f t="shared" si="17"/>
        <v>0</v>
      </c>
      <c r="Q142" s="38">
        <f t="shared" si="18"/>
        <v>0</v>
      </c>
      <c r="R142" s="38">
        <f t="shared" si="19"/>
        <v>0</v>
      </c>
      <c r="S142" s="44"/>
    </row>
    <row r="143" spans="2:26">
      <c r="B143" s="34">
        <v>136</v>
      </c>
      <c r="C143" s="35"/>
      <c r="D143" s="35"/>
      <c r="E143" s="35"/>
      <c r="J143" s="42">
        <v>136</v>
      </c>
      <c r="K143" s="36">
        <f t="shared" si="14"/>
        <v>0</v>
      </c>
      <c r="L143" s="36">
        <f t="shared" si="14"/>
        <v>0</v>
      </c>
      <c r="M143" s="36" t="str">
        <f t="shared" si="16"/>
        <v>86-8(70)</v>
      </c>
      <c r="N143" s="37">
        <f t="shared" si="15"/>
        <v>0</v>
      </c>
      <c r="O143" s="37">
        <f t="shared" si="15"/>
        <v>0</v>
      </c>
      <c r="P143" s="37">
        <f t="shared" si="17"/>
        <v>0</v>
      </c>
      <c r="Q143" s="38">
        <f t="shared" si="18"/>
        <v>0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J144" s="42">
        <v>137</v>
      </c>
      <c r="K144" s="36">
        <f t="shared" si="14"/>
        <v>0</v>
      </c>
      <c r="L144" s="36">
        <f t="shared" si="14"/>
        <v>0</v>
      </c>
      <c r="M144" s="36" t="str">
        <f t="shared" si="16"/>
        <v>86-8(70)</v>
      </c>
      <c r="N144" s="37">
        <f t="shared" si="15"/>
        <v>0</v>
      </c>
      <c r="O144" s="37">
        <f t="shared" si="15"/>
        <v>0</v>
      </c>
      <c r="P144" s="37">
        <f t="shared" si="17"/>
        <v>0</v>
      </c>
      <c r="Q144" s="38">
        <f t="shared" si="18"/>
        <v>0</v>
      </c>
      <c r="R144" s="38">
        <f t="shared" si="19"/>
        <v>0</v>
      </c>
      <c r="S144" s="44"/>
    </row>
    <row r="145" spans="2:19">
      <c r="B145" s="34">
        <v>138</v>
      </c>
      <c r="C145" s="35"/>
      <c r="D145" s="35"/>
      <c r="E145" s="35"/>
      <c r="J145" s="42">
        <v>138</v>
      </c>
      <c r="K145" s="36">
        <f t="shared" si="14"/>
        <v>0</v>
      </c>
      <c r="L145" s="36">
        <f t="shared" si="14"/>
        <v>0</v>
      </c>
      <c r="M145" s="36" t="str">
        <f t="shared" si="16"/>
        <v>86-8(70)</v>
      </c>
      <c r="N145" s="37">
        <f t="shared" si="15"/>
        <v>0</v>
      </c>
      <c r="O145" s="37">
        <f t="shared" si="15"/>
        <v>0</v>
      </c>
      <c r="P145" s="37">
        <f t="shared" si="17"/>
        <v>0</v>
      </c>
      <c r="Q145" s="38">
        <f t="shared" si="18"/>
        <v>0</v>
      </c>
      <c r="R145" s="38">
        <f t="shared" si="19"/>
        <v>0</v>
      </c>
      <c r="S145" s="44"/>
    </row>
    <row r="146" spans="2:19">
      <c r="B146" s="34">
        <v>139</v>
      </c>
      <c r="C146" s="35"/>
      <c r="D146" s="35"/>
      <c r="E146" s="35"/>
      <c r="J146" s="42">
        <v>139</v>
      </c>
      <c r="K146" s="36">
        <f t="shared" si="14"/>
        <v>0</v>
      </c>
      <c r="L146" s="36">
        <f t="shared" si="14"/>
        <v>0</v>
      </c>
      <c r="M146" s="36" t="str">
        <f t="shared" si="16"/>
        <v>86-8(70)</v>
      </c>
      <c r="N146" s="37">
        <f t="shared" si="15"/>
        <v>0</v>
      </c>
      <c r="O146" s="37">
        <f t="shared" si="15"/>
        <v>0</v>
      </c>
      <c r="P146" s="37">
        <f t="shared" si="17"/>
        <v>0</v>
      </c>
      <c r="Q146" s="38">
        <f t="shared" si="18"/>
        <v>0</v>
      </c>
      <c r="R146" s="38">
        <f t="shared" si="19"/>
        <v>0</v>
      </c>
      <c r="S146" s="44"/>
    </row>
    <row r="147" spans="2:19">
      <c r="B147" s="34">
        <v>140</v>
      </c>
      <c r="C147" s="35"/>
      <c r="D147" s="35"/>
      <c r="E147" s="35"/>
      <c r="J147" s="42">
        <v>140</v>
      </c>
      <c r="K147" s="36">
        <f t="shared" si="14"/>
        <v>0</v>
      </c>
      <c r="L147" s="36">
        <f t="shared" si="14"/>
        <v>0</v>
      </c>
      <c r="M147" s="36" t="str">
        <f t="shared" si="16"/>
        <v>86-8(70)</v>
      </c>
      <c r="N147" s="37">
        <f t="shared" si="15"/>
        <v>0</v>
      </c>
      <c r="O147" s="37">
        <f t="shared" si="15"/>
        <v>0</v>
      </c>
      <c r="P147" s="37">
        <f t="shared" si="17"/>
        <v>0</v>
      </c>
      <c r="Q147" s="38">
        <f t="shared" si="18"/>
        <v>0</v>
      </c>
      <c r="R147" s="38">
        <f t="shared" si="19"/>
        <v>0</v>
      </c>
      <c r="S147" s="44"/>
    </row>
    <row r="148" spans="2:19">
      <c r="B148" s="34">
        <v>141</v>
      </c>
      <c r="C148" s="35"/>
      <c r="D148" s="35"/>
      <c r="E148" s="35"/>
      <c r="J148" s="42">
        <v>141</v>
      </c>
      <c r="K148" s="36">
        <f t="shared" si="14"/>
        <v>0</v>
      </c>
      <c r="L148" s="36">
        <f t="shared" si="14"/>
        <v>0</v>
      </c>
      <c r="M148" s="36" t="str">
        <f t="shared" si="16"/>
        <v>86-8(70)</v>
      </c>
      <c r="N148" s="37">
        <f t="shared" si="15"/>
        <v>0</v>
      </c>
      <c r="O148" s="37">
        <f t="shared" si="15"/>
        <v>0</v>
      </c>
      <c r="P148" s="37">
        <f t="shared" si="17"/>
        <v>0</v>
      </c>
      <c r="Q148" s="38">
        <f t="shared" si="18"/>
        <v>0</v>
      </c>
      <c r="R148" s="38">
        <f t="shared" si="19"/>
        <v>0</v>
      </c>
      <c r="S148" s="44"/>
    </row>
    <row r="149" spans="2:19">
      <c r="B149" s="34">
        <v>142</v>
      </c>
      <c r="C149" s="35"/>
      <c r="D149" s="35"/>
      <c r="E149" s="35"/>
      <c r="J149" s="42">
        <v>142</v>
      </c>
      <c r="K149" s="36">
        <f t="shared" si="14"/>
        <v>0</v>
      </c>
      <c r="L149" s="36">
        <f t="shared" si="14"/>
        <v>0</v>
      </c>
      <c r="M149" s="36" t="str">
        <f t="shared" si="16"/>
        <v>86-8(70)</v>
      </c>
      <c r="N149" s="37">
        <f t="shared" si="15"/>
        <v>0</v>
      </c>
      <c r="O149" s="37">
        <f t="shared" si="15"/>
        <v>0</v>
      </c>
      <c r="P149" s="37">
        <f t="shared" si="17"/>
        <v>0</v>
      </c>
      <c r="Q149" s="38">
        <f t="shared" si="18"/>
        <v>0</v>
      </c>
      <c r="R149" s="38">
        <f t="shared" si="19"/>
        <v>0</v>
      </c>
      <c r="S149" s="44"/>
    </row>
    <row r="150" spans="2:19">
      <c r="B150" s="34">
        <v>143</v>
      </c>
      <c r="C150" s="35"/>
      <c r="D150" s="35"/>
      <c r="E150" s="35"/>
      <c r="J150" s="42">
        <v>143</v>
      </c>
      <c r="K150" s="36">
        <f t="shared" si="14"/>
        <v>0</v>
      </c>
      <c r="L150" s="36">
        <f t="shared" si="14"/>
        <v>0</v>
      </c>
      <c r="M150" s="36" t="str">
        <f t="shared" si="16"/>
        <v>86-8(70)</v>
      </c>
      <c r="N150" s="37">
        <f t="shared" si="15"/>
        <v>0</v>
      </c>
      <c r="O150" s="37">
        <f t="shared" si="15"/>
        <v>0</v>
      </c>
      <c r="P150" s="37">
        <f t="shared" si="17"/>
        <v>0</v>
      </c>
      <c r="Q150" s="38">
        <f t="shared" si="18"/>
        <v>0</v>
      </c>
      <c r="R150" s="38">
        <f t="shared" si="19"/>
        <v>0</v>
      </c>
      <c r="S150" s="44"/>
    </row>
    <row r="151" spans="2:19">
      <c r="B151" s="34">
        <v>144</v>
      </c>
      <c r="C151" s="35"/>
      <c r="D151" s="35"/>
      <c r="E151" s="35"/>
      <c r="J151" s="42">
        <v>144</v>
      </c>
      <c r="K151" s="36">
        <f t="shared" si="14"/>
        <v>0</v>
      </c>
      <c r="L151" s="36">
        <f t="shared" si="14"/>
        <v>0</v>
      </c>
      <c r="M151" s="36" t="str">
        <f t="shared" si="16"/>
        <v>86-8(70)</v>
      </c>
      <c r="N151" s="37">
        <f t="shared" si="15"/>
        <v>0</v>
      </c>
      <c r="O151" s="37">
        <f t="shared" si="15"/>
        <v>0</v>
      </c>
      <c r="P151" s="37">
        <f t="shared" si="17"/>
        <v>0</v>
      </c>
      <c r="Q151" s="38">
        <f t="shared" si="18"/>
        <v>0</v>
      </c>
      <c r="R151" s="38">
        <f t="shared" si="19"/>
        <v>0</v>
      </c>
      <c r="S151" s="44"/>
    </row>
    <row r="152" spans="2:19">
      <c r="B152" s="34">
        <v>145</v>
      </c>
      <c r="C152" s="35"/>
      <c r="D152" s="35"/>
      <c r="E152" s="35"/>
      <c r="J152" s="42">
        <v>145</v>
      </c>
      <c r="K152" s="36">
        <f t="shared" si="14"/>
        <v>0</v>
      </c>
      <c r="L152" s="36">
        <f t="shared" si="14"/>
        <v>0</v>
      </c>
      <c r="M152" s="36" t="str">
        <f t="shared" si="16"/>
        <v>86-8(70)</v>
      </c>
      <c r="N152" s="37">
        <f t="shared" si="15"/>
        <v>0</v>
      </c>
      <c r="O152" s="37">
        <f t="shared" si="15"/>
        <v>0</v>
      </c>
      <c r="P152" s="37">
        <f t="shared" si="17"/>
        <v>0</v>
      </c>
      <c r="Q152" s="38">
        <f t="shared" si="18"/>
        <v>0</v>
      </c>
      <c r="R152" s="38">
        <f t="shared" si="19"/>
        <v>0</v>
      </c>
      <c r="S152" s="44"/>
    </row>
    <row r="153" spans="2:19">
      <c r="B153" s="34">
        <v>146</v>
      </c>
      <c r="C153" s="35"/>
      <c r="D153" s="35"/>
      <c r="E153" s="35"/>
      <c r="J153" s="42">
        <v>146</v>
      </c>
      <c r="K153" s="36">
        <f t="shared" si="14"/>
        <v>0</v>
      </c>
      <c r="L153" s="36">
        <f t="shared" si="14"/>
        <v>0</v>
      </c>
      <c r="M153" s="36" t="str">
        <f t="shared" si="16"/>
        <v>86-8(70)</v>
      </c>
      <c r="N153" s="37">
        <f t="shared" si="15"/>
        <v>0</v>
      </c>
      <c r="O153" s="37">
        <f t="shared" si="15"/>
        <v>0</v>
      </c>
      <c r="P153" s="37">
        <f t="shared" si="17"/>
        <v>0</v>
      </c>
      <c r="Q153" s="38">
        <f t="shared" si="18"/>
        <v>0</v>
      </c>
      <c r="R153" s="38">
        <f t="shared" si="19"/>
        <v>0</v>
      </c>
      <c r="S153" s="44"/>
    </row>
    <row r="154" spans="2:19">
      <c r="B154" s="34">
        <v>147</v>
      </c>
      <c r="C154" s="35"/>
      <c r="D154" s="35"/>
      <c r="E154" s="35"/>
      <c r="J154" s="42">
        <v>147</v>
      </c>
      <c r="K154" s="36">
        <f t="shared" si="14"/>
        <v>0</v>
      </c>
      <c r="L154" s="36">
        <f t="shared" si="14"/>
        <v>0</v>
      </c>
      <c r="M154" s="36" t="str">
        <f t="shared" si="16"/>
        <v>86-8(70)</v>
      </c>
      <c r="N154" s="37">
        <f t="shared" si="15"/>
        <v>0</v>
      </c>
      <c r="O154" s="37">
        <f t="shared" si="15"/>
        <v>0</v>
      </c>
      <c r="P154" s="37">
        <f t="shared" si="17"/>
        <v>0</v>
      </c>
      <c r="Q154" s="38">
        <f t="shared" si="18"/>
        <v>0</v>
      </c>
      <c r="R154" s="38">
        <f t="shared" si="19"/>
        <v>0</v>
      </c>
      <c r="S154" s="44"/>
    </row>
    <row r="155" spans="2:19">
      <c r="B155" s="34">
        <v>148</v>
      </c>
      <c r="C155" s="35"/>
      <c r="D155" s="35"/>
      <c r="E155" s="35"/>
      <c r="J155" s="42">
        <v>148</v>
      </c>
      <c r="K155" s="36">
        <f t="shared" si="14"/>
        <v>0</v>
      </c>
      <c r="L155" s="36">
        <f t="shared" si="14"/>
        <v>0</v>
      </c>
      <c r="M155" s="36" t="str">
        <f t="shared" si="16"/>
        <v>86-8(70)</v>
      </c>
      <c r="N155" s="37">
        <f t="shared" si="15"/>
        <v>0</v>
      </c>
      <c r="O155" s="37">
        <f t="shared" si="15"/>
        <v>0</v>
      </c>
      <c r="P155" s="37">
        <f t="shared" si="17"/>
        <v>0</v>
      </c>
      <c r="Q155" s="38">
        <f t="shared" si="18"/>
        <v>0</v>
      </c>
      <c r="R155" s="38">
        <f t="shared" si="19"/>
        <v>0</v>
      </c>
      <c r="S155" s="44"/>
    </row>
    <row r="156" spans="2:19">
      <c r="B156" s="34">
        <v>149</v>
      </c>
      <c r="C156" s="35"/>
      <c r="D156" s="35"/>
      <c r="E156" s="35"/>
      <c r="J156" s="42">
        <v>149</v>
      </c>
      <c r="K156" s="36">
        <f t="shared" si="14"/>
        <v>0</v>
      </c>
      <c r="L156" s="36">
        <f t="shared" si="14"/>
        <v>0</v>
      </c>
      <c r="M156" s="36" t="str">
        <f t="shared" si="16"/>
        <v>86-8(70)</v>
      </c>
      <c r="N156" s="37">
        <f t="shared" si="15"/>
        <v>0</v>
      </c>
      <c r="O156" s="37">
        <f t="shared" si="15"/>
        <v>0</v>
      </c>
      <c r="P156" s="37">
        <f t="shared" si="17"/>
        <v>0</v>
      </c>
      <c r="Q156" s="38">
        <f t="shared" si="18"/>
        <v>0</v>
      </c>
      <c r="R156" s="38">
        <f t="shared" si="19"/>
        <v>0</v>
      </c>
      <c r="S156" s="44"/>
    </row>
    <row r="157" spans="2:19">
      <c r="B157" s="34">
        <v>150</v>
      </c>
      <c r="C157" s="35"/>
      <c r="D157" s="35"/>
      <c r="E157" s="35"/>
      <c r="J157" s="42">
        <v>150</v>
      </c>
      <c r="K157" s="36">
        <f t="shared" si="14"/>
        <v>0</v>
      </c>
      <c r="L157" s="36">
        <f t="shared" si="14"/>
        <v>0</v>
      </c>
      <c r="M157" s="36" t="str">
        <f t="shared" si="16"/>
        <v>86-8(70)</v>
      </c>
      <c r="N157" s="37">
        <f t="shared" si="15"/>
        <v>0</v>
      </c>
      <c r="O157" s="37">
        <f t="shared" si="15"/>
        <v>0</v>
      </c>
      <c r="P157" s="37">
        <f t="shared" si="17"/>
        <v>0</v>
      </c>
      <c r="Q157" s="38">
        <f t="shared" si="18"/>
        <v>0</v>
      </c>
      <c r="R157" s="38">
        <f t="shared" si="19"/>
        <v>0</v>
      </c>
      <c r="S157" s="44"/>
    </row>
    <row r="158" spans="2:19">
      <c r="B158" s="34">
        <v>151</v>
      </c>
      <c r="C158" s="35"/>
      <c r="D158" s="35"/>
      <c r="E158" s="35"/>
      <c r="J158" s="42">
        <v>151</v>
      </c>
      <c r="K158" s="36">
        <f t="shared" si="14"/>
        <v>0</v>
      </c>
      <c r="L158" s="36">
        <f t="shared" si="14"/>
        <v>0</v>
      </c>
      <c r="M158" s="36" t="str">
        <f t="shared" si="16"/>
        <v>86-8(70)</v>
      </c>
      <c r="N158" s="37">
        <f t="shared" si="15"/>
        <v>0</v>
      </c>
      <c r="O158" s="37">
        <f t="shared" si="15"/>
        <v>0</v>
      </c>
      <c r="P158" s="37">
        <f t="shared" si="17"/>
        <v>0</v>
      </c>
      <c r="Q158" s="38">
        <f t="shared" si="18"/>
        <v>0</v>
      </c>
      <c r="R158" s="38">
        <f t="shared" si="19"/>
        <v>0</v>
      </c>
      <c r="S158" s="44"/>
    </row>
    <row r="159" spans="2:19">
      <c r="B159" s="34">
        <v>152</v>
      </c>
      <c r="C159" s="35"/>
      <c r="D159" s="35"/>
      <c r="E159" s="35"/>
      <c r="J159" s="42">
        <v>152</v>
      </c>
      <c r="K159" s="36">
        <f t="shared" si="14"/>
        <v>0</v>
      </c>
      <c r="L159" s="36">
        <f t="shared" si="14"/>
        <v>0</v>
      </c>
      <c r="M159" s="36" t="str">
        <f t="shared" si="16"/>
        <v>86-8(70)</v>
      </c>
      <c r="N159" s="37">
        <f t="shared" si="15"/>
        <v>0</v>
      </c>
      <c r="O159" s="37">
        <f t="shared" si="15"/>
        <v>0</v>
      </c>
      <c r="P159" s="37">
        <f t="shared" si="17"/>
        <v>0</v>
      </c>
      <c r="Q159" s="38">
        <f t="shared" si="18"/>
        <v>0</v>
      </c>
      <c r="R159" s="38">
        <f t="shared" si="19"/>
        <v>0</v>
      </c>
      <c r="S159" s="44"/>
    </row>
    <row r="160" spans="2:19">
      <c r="B160" s="34">
        <v>153</v>
      </c>
      <c r="C160" s="35"/>
      <c r="D160" s="35"/>
      <c r="E160" s="35"/>
      <c r="J160" s="42">
        <v>153</v>
      </c>
      <c r="K160" s="36">
        <f t="shared" si="14"/>
        <v>0</v>
      </c>
      <c r="L160" s="36">
        <f t="shared" si="14"/>
        <v>0</v>
      </c>
      <c r="M160" s="36" t="str">
        <f t="shared" si="16"/>
        <v>86-8(70)</v>
      </c>
      <c r="N160" s="37">
        <f t="shared" si="15"/>
        <v>0</v>
      </c>
      <c r="O160" s="37">
        <f t="shared" si="15"/>
        <v>0</v>
      </c>
      <c r="P160" s="37">
        <f t="shared" si="17"/>
        <v>0</v>
      </c>
      <c r="Q160" s="38">
        <f t="shared" si="18"/>
        <v>0</v>
      </c>
      <c r="R160" s="38">
        <f t="shared" si="19"/>
        <v>0</v>
      </c>
      <c r="S160" s="44"/>
    </row>
    <row r="161" spans="2:19">
      <c r="B161" s="34">
        <v>154</v>
      </c>
      <c r="C161" s="35"/>
      <c r="D161" s="35"/>
      <c r="E161" s="35"/>
      <c r="J161" s="42">
        <v>154</v>
      </c>
      <c r="K161" s="36">
        <f t="shared" si="14"/>
        <v>0</v>
      </c>
      <c r="L161" s="36">
        <f t="shared" si="14"/>
        <v>0</v>
      </c>
      <c r="M161" s="36" t="str">
        <f t="shared" si="16"/>
        <v>86-8(70)</v>
      </c>
      <c r="N161" s="37">
        <f t="shared" si="15"/>
        <v>0</v>
      </c>
      <c r="O161" s="37">
        <f t="shared" si="15"/>
        <v>0</v>
      </c>
      <c r="P161" s="37">
        <f t="shared" si="17"/>
        <v>0</v>
      </c>
      <c r="Q161" s="38">
        <f t="shared" si="18"/>
        <v>0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J162" s="42">
        <v>155</v>
      </c>
      <c r="K162" s="36">
        <f t="shared" si="14"/>
        <v>0</v>
      </c>
      <c r="L162" s="36">
        <f t="shared" si="14"/>
        <v>0</v>
      </c>
      <c r="M162" s="36" t="str">
        <f t="shared" si="16"/>
        <v>86-8(70)</v>
      </c>
      <c r="N162" s="37">
        <f t="shared" si="15"/>
        <v>0</v>
      </c>
      <c r="O162" s="37">
        <f t="shared" si="15"/>
        <v>0</v>
      </c>
      <c r="P162" s="37">
        <f t="shared" si="17"/>
        <v>0</v>
      </c>
      <c r="Q162" s="38">
        <f t="shared" si="18"/>
        <v>0</v>
      </c>
      <c r="R162" s="38">
        <f t="shared" si="19"/>
        <v>0</v>
      </c>
      <c r="S162" s="44"/>
    </row>
    <row r="163" spans="2:19">
      <c r="B163" s="34">
        <v>156</v>
      </c>
      <c r="C163" s="35"/>
      <c r="D163" s="35"/>
      <c r="E163" s="35"/>
      <c r="J163" s="42">
        <v>156</v>
      </c>
      <c r="K163" s="36">
        <f t="shared" si="14"/>
        <v>0</v>
      </c>
      <c r="L163" s="36">
        <f t="shared" si="14"/>
        <v>0</v>
      </c>
      <c r="M163" s="36" t="str">
        <f t="shared" si="16"/>
        <v>86-8(70)</v>
      </c>
      <c r="N163" s="37">
        <f t="shared" si="15"/>
        <v>0</v>
      </c>
      <c r="O163" s="37">
        <f t="shared" si="15"/>
        <v>0</v>
      </c>
      <c r="P163" s="37">
        <f t="shared" si="17"/>
        <v>0</v>
      </c>
      <c r="Q163" s="38">
        <f t="shared" si="18"/>
        <v>0</v>
      </c>
      <c r="R163" s="38">
        <f t="shared" si="19"/>
        <v>0</v>
      </c>
      <c r="S163" s="44"/>
    </row>
    <row r="164" spans="2:19">
      <c r="B164" s="34">
        <v>157</v>
      </c>
      <c r="C164" s="35"/>
      <c r="D164" s="35"/>
      <c r="E164" s="35"/>
      <c r="J164" s="42">
        <v>157</v>
      </c>
      <c r="K164" s="36">
        <f t="shared" si="14"/>
        <v>0</v>
      </c>
      <c r="L164" s="36">
        <f t="shared" si="14"/>
        <v>0</v>
      </c>
      <c r="M164" s="36" t="str">
        <f t="shared" si="16"/>
        <v>86-8(70)</v>
      </c>
      <c r="N164" s="37">
        <f t="shared" si="15"/>
        <v>0</v>
      </c>
      <c r="O164" s="37">
        <f t="shared" si="15"/>
        <v>0</v>
      </c>
      <c r="P164" s="37">
        <f t="shared" si="17"/>
        <v>0</v>
      </c>
      <c r="Q164" s="38">
        <f t="shared" si="18"/>
        <v>0</v>
      </c>
      <c r="R164" s="38">
        <f t="shared" si="19"/>
        <v>0</v>
      </c>
      <c r="S164" s="44"/>
    </row>
    <row r="165" spans="2:19">
      <c r="B165" s="34">
        <v>158</v>
      </c>
      <c r="C165" s="35"/>
      <c r="D165" s="35"/>
      <c r="E165" s="35"/>
      <c r="J165" s="42">
        <v>158</v>
      </c>
      <c r="K165" s="36">
        <f t="shared" si="14"/>
        <v>0</v>
      </c>
      <c r="L165" s="36">
        <f t="shared" si="14"/>
        <v>0</v>
      </c>
      <c r="M165" s="36" t="str">
        <f t="shared" si="16"/>
        <v>86-8(70)</v>
      </c>
      <c r="N165" s="37">
        <f t="shared" si="15"/>
        <v>0</v>
      </c>
      <c r="O165" s="37">
        <f t="shared" si="15"/>
        <v>0</v>
      </c>
      <c r="P165" s="37">
        <f t="shared" si="17"/>
        <v>0</v>
      </c>
      <c r="Q165" s="38">
        <f t="shared" si="18"/>
        <v>0</v>
      </c>
      <c r="R165" s="38">
        <f t="shared" si="19"/>
        <v>0</v>
      </c>
      <c r="S165" s="44"/>
    </row>
    <row r="166" spans="2:19">
      <c r="B166" s="34">
        <v>159</v>
      </c>
      <c r="C166" s="35"/>
      <c r="D166" s="35"/>
      <c r="E166" s="35"/>
      <c r="J166" s="42">
        <v>159</v>
      </c>
      <c r="K166" s="36">
        <f t="shared" si="14"/>
        <v>0</v>
      </c>
      <c r="L166" s="36">
        <f t="shared" si="14"/>
        <v>0</v>
      </c>
      <c r="M166" s="36" t="str">
        <f t="shared" si="16"/>
        <v>86-8(70)</v>
      </c>
      <c r="N166" s="37">
        <f t="shared" si="15"/>
        <v>0</v>
      </c>
      <c r="O166" s="37">
        <f t="shared" si="15"/>
        <v>0</v>
      </c>
      <c r="P166" s="37">
        <f t="shared" si="17"/>
        <v>0</v>
      </c>
      <c r="Q166" s="38">
        <f t="shared" si="18"/>
        <v>0</v>
      </c>
      <c r="R166" s="38">
        <f t="shared" si="19"/>
        <v>0</v>
      </c>
      <c r="S166" s="44"/>
    </row>
    <row r="167" spans="2:19">
      <c r="B167" s="34">
        <v>160</v>
      </c>
      <c r="C167" s="35"/>
      <c r="D167" s="35"/>
      <c r="E167" s="35"/>
      <c r="J167" s="42">
        <v>160</v>
      </c>
      <c r="K167" s="36">
        <f t="shared" si="14"/>
        <v>0</v>
      </c>
      <c r="L167" s="36">
        <f t="shared" si="14"/>
        <v>0</v>
      </c>
      <c r="M167" s="36" t="str">
        <f t="shared" si="16"/>
        <v>86-8(70)</v>
      </c>
      <c r="N167" s="37">
        <f t="shared" si="15"/>
        <v>0</v>
      </c>
      <c r="O167" s="37">
        <f t="shared" si="15"/>
        <v>0</v>
      </c>
      <c r="P167" s="37">
        <f t="shared" si="17"/>
        <v>0</v>
      </c>
      <c r="Q167" s="38">
        <f t="shared" si="18"/>
        <v>0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J168" s="42">
        <v>161</v>
      </c>
      <c r="K168" s="36">
        <f t="shared" si="14"/>
        <v>0</v>
      </c>
      <c r="L168" s="36">
        <f t="shared" si="14"/>
        <v>0</v>
      </c>
      <c r="M168" s="36" t="str">
        <f t="shared" si="16"/>
        <v>86-8(70)</v>
      </c>
      <c r="N168" s="37">
        <f t="shared" si="15"/>
        <v>0</v>
      </c>
      <c r="O168" s="37">
        <f t="shared" si="15"/>
        <v>0</v>
      </c>
      <c r="P168" s="37">
        <f t="shared" si="17"/>
        <v>0</v>
      </c>
      <c r="Q168" s="38">
        <f t="shared" si="18"/>
        <v>0</v>
      </c>
      <c r="R168" s="38">
        <f t="shared" si="19"/>
        <v>0</v>
      </c>
      <c r="S168" s="44"/>
    </row>
    <row r="169" spans="2:19">
      <c r="B169" s="34">
        <v>162</v>
      </c>
      <c r="C169" s="35"/>
      <c r="D169" s="35"/>
      <c r="E169" s="35"/>
      <c r="J169" s="42">
        <v>162</v>
      </c>
      <c r="K169" s="36">
        <f t="shared" si="14"/>
        <v>0</v>
      </c>
      <c r="L169" s="36">
        <f t="shared" si="14"/>
        <v>0</v>
      </c>
      <c r="M169" s="36" t="str">
        <f t="shared" si="16"/>
        <v>86-8(70)</v>
      </c>
      <c r="N169" s="37">
        <f t="shared" si="15"/>
        <v>0</v>
      </c>
      <c r="O169" s="37">
        <f t="shared" si="15"/>
        <v>0</v>
      </c>
      <c r="P169" s="37">
        <f t="shared" si="17"/>
        <v>0</v>
      </c>
      <c r="Q169" s="38">
        <f t="shared" si="18"/>
        <v>0</v>
      </c>
      <c r="R169" s="38">
        <f t="shared" si="19"/>
        <v>0</v>
      </c>
      <c r="S169" s="44"/>
    </row>
    <row r="170" spans="2:19">
      <c r="B170" s="34">
        <v>163</v>
      </c>
      <c r="C170" s="35"/>
      <c r="D170" s="35"/>
      <c r="E170" s="35"/>
      <c r="J170" s="42">
        <v>163</v>
      </c>
      <c r="K170" s="36">
        <f t="shared" si="14"/>
        <v>0</v>
      </c>
      <c r="L170" s="36">
        <f t="shared" si="14"/>
        <v>0</v>
      </c>
      <c r="M170" s="36" t="str">
        <f t="shared" si="16"/>
        <v>86-8(70)</v>
      </c>
      <c r="N170" s="37">
        <f t="shared" si="15"/>
        <v>0</v>
      </c>
      <c r="O170" s="37">
        <f t="shared" si="15"/>
        <v>0</v>
      </c>
      <c r="P170" s="37">
        <f t="shared" si="17"/>
        <v>0</v>
      </c>
      <c r="Q170" s="38">
        <f t="shared" si="18"/>
        <v>0</v>
      </c>
      <c r="R170" s="38">
        <f t="shared" si="19"/>
        <v>0</v>
      </c>
      <c r="S170" s="44"/>
    </row>
    <row r="171" spans="2:19">
      <c r="B171" s="34">
        <v>164</v>
      </c>
      <c r="C171" s="35"/>
      <c r="D171" s="35"/>
      <c r="E171" s="35"/>
      <c r="J171" s="42">
        <v>164</v>
      </c>
      <c r="K171" s="36">
        <f t="shared" si="14"/>
        <v>0</v>
      </c>
      <c r="L171" s="36">
        <f t="shared" si="14"/>
        <v>0</v>
      </c>
      <c r="M171" s="36" t="str">
        <f t="shared" si="16"/>
        <v>86-8(70)</v>
      </c>
      <c r="N171" s="37">
        <f t="shared" si="15"/>
        <v>0</v>
      </c>
      <c r="O171" s="37">
        <f t="shared" si="15"/>
        <v>0</v>
      </c>
      <c r="P171" s="37">
        <f t="shared" si="17"/>
        <v>0</v>
      </c>
      <c r="Q171" s="38">
        <f t="shared" si="18"/>
        <v>0</v>
      </c>
      <c r="R171" s="38">
        <f t="shared" si="19"/>
        <v>0</v>
      </c>
      <c r="S171" s="44"/>
    </row>
    <row r="172" spans="2:19">
      <c r="B172" s="34">
        <v>165</v>
      </c>
      <c r="C172" s="35"/>
      <c r="D172" s="35"/>
      <c r="E172" s="35"/>
      <c r="J172" s="42">
        <v>165</v>
      </c>
      <c r="K172" s="36">
        <f t="shared" si="14"/>
        <v>0</v>
      </c>
      <c r="L172" s="36">
        <f t="shared" si="14"/>
        <v>0</v>
      </c>
      <c r="M172" s="36" t="str">
        <f t="shared" si="16"/>
        <v>86-8(70)</v>
      </c>
      <c r="N172" s="37">
        <f t="shared" si="15"/>
        <v>0</v>
      </c>
      <c r="O172" s="37">
        <f t="shared" si="15"/>
        <v>0</v>
      </c>
      <c r="P172" s="37">
        <f t="shared" si="17"/>
        <v>0</v>
      </c>
      <c r="Q172" s="38">
        <f t="shared" si="18"/>
        <v>0</v>
      </c>
      <c r="R172" s="38">
        <f t="shared" si="19"/>
        <v>0</v>
      </c>
      <c r="S172" s="44"/>
    </row>
    <row r="173" spans="2:19">
      <c r="B173" s="34">
        <v>166</v>
      </c>
      <c r="C173" s="35"/>
      <c r="D173" s="35"/>
      <c r="E173" s="35"/>
      <c r="J173" s="42">
        <v>166</v>
      </c>
      <c r="K173" s="36">
        <f t="shared" si="14"/>
        <v>0</v>
      </c>
      <c r="L173" s="36">
        <f t="shared" si="14"/>
        <v>0</v>
      </c>
      <c r="M173" s="36" t="str">
        <f t="shared" si="16"/>
        <v>86-8(70)</v>
      </c>
      <c r="N173" s="37">
        <f t="shared" si="15"/>
        <v>0</v>
      </c>
      <c r="O173" s="37">
        <f t="shared" si="15"/>
        <v>0</v>
      </c>
      <c r="P173" s="37">
        <f t="shared" si="17"/>
        <v>0</v>
      </c>
      <c r="Q173" s="38">
        <f t="shared" si="18"/>
        <v>0</v>
      </c>
      <c r="R173" s="38">
        <f t="shared" si="19"/>
        <v>0</v>
      </c>
      <c r="S173" s="44"/>
    </row>
    <row r="174" spans="2:19">
      <c r="B174" s="34">
        <v>167</v>
      </c>
      <c r="C174" s="35"/>
      <c r="D174" s="35"/>
      <c r="E174" s="35"/>
      <c r="J174" s="42">
        <v>167</v>
      </c>
      <c r="K174" s="36">
        <f t="shared" si="14"/>
        <v>0</v>
      </c>
      <c r="L174" s="36">
        <f t="shared" si="14"/>
        <v>0</v>
      </c>
      <c r="M174" s="36" t="str">
        <f t="shared" si="16"/>
        <v>86-8(70)</v>
      </c>
      <c r="N174" s="37">
        <f t="shared" si="15"/>
        <v>0</v>
      </c>
      <c r="O174" s="37">
        <f t="shared" si="15"/>
        <v>0</v>
      </c>
      <c r="P174" s="37">
        <f t="shared" si="17"/>
        <v>0</v>
      </c>
      <c r="Q174" s="38">
        <f t="shared" si="18"/>
        <v>0</v>
      </c>
      <c r="R174" s="38">
        <f t="shared" si="19"/>
        <v>0</v>
      </c>
      <c r="S174" s="44"/>
    </row>
    <row r="175" spans="2:19">
      <c r="B175" s="34">
        <v>168</v>
      </c>
      <c r="C175" s="35"/>
      <c r="D175" s="35"/>
      <c r="E175" s="35"/>
      <c r="J175" s="42">
        <v>168</v>
      </c>
      <c r="K175" s="36">
        <f t="shared" si="14"/>
        <v>0</v>
      </c>
      <c r="L175" s="36">
        <f t="shared" si="14"/>
        <v>0</v>
      </c>
      <c r="M175" s="36" t="str">
        <f t="shared" si="16"/>
        <v>86-8(70)</v>
      </c>
      <c r="N175" s="37">
        <f t="shared" si="15"/>
        <v>0</v>
      </c>
      <c r="O175" s="37">
        <f t="shared" si="15"/>
        <v>0</v>
      </c>
      <c r="P175" s="37">
        <f t="shared" si="17"/>
        <v>0</v>
      </c>
      <c r="Q175" s="38">
        <f t="shared" si="18"/>
        <v>0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J176" s="42">
        <v>169</v>
      </c>
      <c r="K176" s="36">
        <f t="shared" si="14"/>
        <v>0</v>
      </c>
      <c r="L176" s="36">
        <f t="shared" si="14"/>
        <v>0</v>
      </c>
      <c r="M176" s="36" t="str">
        <f t="shared" si="16"/>
        <v>86-8(70)</v>
      </c>
      <c r="N176" s="37">
        <f t="shared" si="15"/>
        <v>0</v>
      </c>
      <c r="O176" s="37">
        <f t="shared" si="15"/>
        <v>0</v>
      </c>
      <c r="P176" s="37">
        <f t="shared" si="17"/>
        <v>0</v>
      </c>
      <c r="Q176" s="38">
        <f t="shared" si="18"/>
        <v>0</v>
      </c>
      <c r="R176" s="38">
        <f t="shared" si="19"/>
        <v>0</v>
      </c>
      <c r="S176" s="44"/>
    </row>
    <row r="177" spans="2:19">
      <c r="B177" s="34">
        <v>170</v>
      </c>
      <c r="C177" s="35"/>
      <c r="D177" s="35"/>
      <c r="E177" s="35"/>
      <c r="J177" s="42">
        <v>170</v>
      </c>
      <c r="K177" s="36">
        <f t="shared" si="14"/>
        <v>0</v>
      </c>
      <c r="L177" s="36">
        <f t="shared" si="14"/>
        <v>0</v>
      </c>
      <c r="M177" s="36" t="str">
        <f t="shared" si="16"/>
        <v>86-8(70)</v>
      </c>
      <c r="N177" s="37">
        <f t="shared" si="15"/>
        <v>0</v>
      </c>
      <c r="O177" s="37">
        <f t="shared" si="15"/>
        <v>0</v>
      </c>
      <c r="P177" s="37">
        <f t="shared" si="17"/>
        <v>0</v>
      </c>
      <c r="Q177" s="38">
        <f t="shared" si="18"/>
        <v>0</v>
      </c>
      <c r="R177" s="38">
        <f t="shared" si="19"/>
        <v>0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86-8(70)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86-8(70)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86-8(70)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86-8(70)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86-8(70)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86-8(70)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86-8(70)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86-8(70)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86-8(70)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86-8(70)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86-8(70)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86-8(70)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86-8(70)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86-8(70)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86-8(70)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86-8(70)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86-8(70)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86-8(70)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86-8(70)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86-8(70)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86-8(70)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86-8(70)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86-8(70)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86-8(70)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86-8(70)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86-8(70)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86-8(70)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86-8(70)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86-8(70)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86-8(70)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Z257"/>
  <sheetViews>
    <sheetView topLeftCell="J55" zoomScale="86" zoomScaleNormal="86" workbookViewId="0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442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81" t="s">
        <v>28</v>
      </c>
      <c r="C6" s="82"/>
      <c r="D6" s="82"/>
      <c r="E6" s="82"/>
      <c r="F6" s="82"/>
      <c r="G6" s="82"/>
      <c r="H6" s="83"/>
      <c r="J6" s="84" t="s">
        <v>29</v>
      </c>
      <c r="K6" s="79" t="s">
        <v>0</v>
      </c>
      <c r="L6" s="86" t="s">
        <v>30</v>
      </c>
      <c r="M6" s="79" t="s">
        <v>26</v>
      </c>
      <c r="N6" s="88" t="s">
        <v>31</v>
      </c>
      <c r="O6" s="89"/>
      <c r="P6" s="79" t="s">
        <v>32</v>
      </c>
      <c r="Q6" s="79" t="s">
        <v>33</v>
      </c>
      <c r="R6" s="79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85"/>
      <c r="K7" s="80"/>
      <c r="L7" s="87"/>
      <c r="M7" s="80"/>
      <c r="N7" s="31" t="s">
        <v>35</v>
      </c>
      <c r="O7" s="56" t="s">
        <v>36</v>
      </c>
      <c r="P7" s="80"/>
      <c r="Q7" s="80"/>
      <c r="R7" s="80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443</v>
      </c>
      <c r="G8" t="s">
        <v>444</v>
      </c>
      <c r="H8" t="s">
        <v>445</v>
      </c>
      <c r="J8" s="36">
        <v>1</v>
      </c>
      <c r="K8" s="36" t="str">
        <f t="shared" ref="K8:L47" si="0">F8</f>
        <v>В81-1</v>
      </c>
      <c r="L8" s="36" t="str">
        <f>G8</f>
        <v>161,03</v>
      </c>
      <c r="M8" s="36" t="str">
        <f>$L$2</f>
        <v>85-9(81)</v>
      </c>
      <c r="N8" s="37">
        <f t="shared" ref="N8:O47" si="1">C8</f>
        <v>0</v>
      </c>
      <c r="O8" s="37">
        <f t="shared" si="1"/>
        <v>0</v>
      </c>
      <c r="P8" s="37" t="str">
        <f>L8</f>
        <v>161,03</v>
      </c>
      <c r="Q8" s="38">
        <f>P8-R8</f>
        <v>2.1699999999999875</v>
      </c>
      <c r="R8" s="38" t="str">
        <f>H8</f>
        <v>158,86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446</v>
      </c>
      <c r="G9" t="s">
        <v>444</v>
      </c>
      <c r="H9" t="s">
        <v>447</v>
      </c>
      <c r="J9" s="36">
        <v>2</v>
      </c>
      <c r="K9" s="36" t="str">
        <f t="shared" si="0"/>
        <v>В81-2</v>
      </c>
      <c r="L9" s="36" t="str">
        <f t="shared" si="0"/>
        <v>161,03</v>
      </c>
      <c r="M9" s="36" t="str">
        <f t="shared" ref="M9:M72" si="2">$L$2</f>
        <v>85-9(81)</v>
      </c>
      <c r="N9" s="37">
        <f t="shared" si="1"/>
        <v>0</v>
      </c>
      <c r="O9" s="37">
        <f t="shared" si="1"/>
        <v>0</v>
      </c>
      <c r="P9" s="37" t="str">
        <f t="shared" ref="P9:P72" si="3">L9</f>
        <v>161,03</v>
      </c>
      <c r="Q9" s="38">
        <f t="shared" ref="Q9:Q72" si="4">P9-R9</f>
        <v>1.4499999999999886</v>
      </c>
      <c r="R9" s="38" t="str">
        <f t="shared" ref="R9:R72" si="5">H9</f>
        <v>159,58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448</v>
      </c>
      <c r="G10" t="s">
        <v>449</v>
      </c>
      <c r="H10" t="s">
        <v>450</v>
      </c>
      <c r="J10" s="42">
        <v>3</v>
      </c>
      <c r="K10" s="42" t="str">
        <f t="shared" si="0"/>
        <v>В81-3</v>
      </c>
      <c r="L10" s="36" t="str">
        <f t="shared" si="0"/>
        <v>160,89</v>
      </c>
      <c r="M10" s="36" t="str">
        <f t="shared" si="2"/>
        <v>85-9(81)</v>
      </c>
      <c r="N10" s="43">
        <f t="shared" si="1"/>
        <v>0</v>
      </c>
      <c r="O10" s="43">
        <f t="shared" si="1"/>
        <v>0</v>
      </c>
      <c r="P10" s="37" t="str">
        <f t="shared" si="3"/>
        <v>160,89</v>
      </c>
      <c r="Q10" s="38">
        <f t="shared" si="4"/>
        <v>2.1099999999999852</v>
      </c>
      <c r="R10" s="38" t="str">
        <f t="shared" si="5"/>
        <v>158,78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451</v>
      </c>
      <c r="G11" t="s">
        <v>48</v>
      </c>
      <c r="H11" t="s">
        <v>450</v>
      </c>
      <c r="J11" s="42">
        <v>4</v>
      </c>
      <c r="K11" s="42" t="str">
        <f t="shared" si="0"/>
        <v>В81-4</v>
      </c>
      <c r="L11" s="36" t="str">
        <f t="shared" si="0"/>
        <v>160,87</v>
      </c>
      <c r="M11" s="36" t="str">
        <f t="shared" si="2"/>
        <v>85-9(81)</v>
      </c>
      <c r="N11" s="43">
        <f t="shared" si="1"/>
        <v>0</v>
      </c>
      <c r="O11" s="43">
        <f t="shared" si="1"/>
        <v>0</v>
      </c>
      <c r="P11" s="37" t="str">
        <f t="shared" si="3"/>
        <v>160,87</v>
      </c>
      <c r="Q11" s="38">
        <f t="shared" si="4"/>
        <v>2.0900000000000034</v>
      </c>
      <c r="R11" s="38" t="str">
        <f t="shared" si="5"/>
        <v>158,78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452</v>
      </c>
      <c r="G12" t="s">
        <v>453</v>
      </c>
      <c r="H12" t="s">
        <v>199</v>
      </c>
      <c r="J12" s="42">
        <v>5</v>
      </c>
      <c r="K12" s="42" t="str">
        <f t="shared" si="0"/>
        <v>В81-5</v>
      </c>
      <c r="L12" s="36" t="str">
        <f t="shared" si="0"/>
        <v>160,76</v>
      </c>
      <c r="M12" s="36" t="str">
        <f t="shared" si="2"/>
        <v>85-9(81)</v>
      </c>
      <c r="N12" s="43">
        <f t="shared" si="1"/>
        <v>0</v>
      </c>
      <c r="O12" s="43">
        <f t="shared" si="1"/>
        <v>0</v>
      </c>
      <c r="P12" s="37" t="str">
        <f t="shared" si="3"/>
        <v>160,76</v>
      </c>
      <c r="Q12" s="38">
        <f t="shared" si="4"/>
        <v>2.1099999999999852</v>
      </c>
      <c r="R12" s="38" t="str">
        <f t="shared" si="5"/>
        <v>158,65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454</v>
      </c>
      <c r="G13" t="s">
        <v>455</v>
      </c>
      <c r="H13" t="s">
        <v>456</v>
      </c>
      <c r="J13" s="42">
        <v>6</v>
      </c>
      <c r="K13" s="42" t="str">
        <f t="shared" si="0"/>
        <v>В81-6</v>
      </c>
      <c r="L13" s="36" t="str">
        <f t="shared" si="0"/>
        <v>160,95</v>
      </c>
      <c r="M13" s="36" t="str">
        <f t="shared" si="2"/>
        <v>85-9(81)</v>
      </c>
      <c r="N13" s="43">
        <f t="shared" si="1"/>
        <v>0</v>
      </c>
      <c r="O13" s="43">
        <f t="shared" si="1"/>
        <v>0</v>
      </c>
      <c r="P13" s="37" t="str">
        <f t="shared" si="3"/>
        <v>160,95</v>
      </c>
      <c r="Q13" s="38">
        <f t="shared" si="4"/>
        <v>2.789999999999992</v>
      </c>
      <c r="R13" s="38" t="str">
        <f t="shared" si="5"/>
        <v>158,16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457</v>
      </c>
      <c r="G14" t="s">
        <v>458</v>
      </c>
      <c r="H14" t="s">
        <v>194</v>
      </c>
      <c r="J14" s="42">
        <v>7</v>
      </c>
      <c r="K14" s="42" t="str">
        <f t="shared" si="0"/>
        <v>В81-7</v>
      </c>
      <c r="L14" s="36" t="str">
        <f t="shared" si="0"/>
        <v>161,34</v>
      </c>
      <c r="M14" s="36" t="str">
        <f t="shared" si="2"/>
        <v>85-9(81)</v>
      </c>
      <c r="N14" s="43">
        <f t="shared" si="1"/>
        <v>0</v>
      </c>
      <c r="O14" s="43">
        <f t="shared" si="1"/>
        <v>0</v>
      </c>
      <c r="P14" s="37" t="str">
        <f t="shared" si="3"/>
        <v>161,34</v>
      </c>
      <c r="Q14" s="38">
        <f t="shared" si="4"/>
        <v>1.9699999999999989</v>
      </c>
      <c r="R14" s="38" t="str">
        <f t="shared" si="5"/>
        <v>159,37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459</v>
      </c>
      <c r="G15" t="s">
        <v>64</v>
      </c>
      <c r="H15" t="s">
        <v>460</v>
      </c>
      <c r="J15" s="36">
        <v>8</v>
      </c>
      <c r="K15" s="36" t="str">
        <f t="shared" si="0"/>
        <v>В81-8</v>
      </c>
      <c r="L15" s="36" t="str">
        <f t="shared" si="0"/>
        <v>160,25</v>
      </c>
      <c r="M15" s="36" t="str">
        <f t="shared" si="2"/>
        <v>85-9(81)</v>
      </c>
      <c r="N15" s="37">
        <f t="shared" si="1"/>
        <v>0</v>
      </c>
      <c r="O15" s="37">
        <f t="shared" si="1"/>
        <v>0</v>
      </c>
      <c r="P15" s="37" t="str">
        <f t="shared" si="3"/>
        <v>160,25</v>
      </c>
      <c r="Q15" s="38">
        <f t="shared" si="4"/>
        <v>2.0600000000000023</v>
      </c>
      <c r="R15" s="38" t="str">
        <f t="shared" si="5"/>
        <v>158,19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461</v>
      </c>
      <c r="G16" t="s">
        <v>462</v>
      </c>
      <c r="H16" t="s">
        <v>463</v>
      </c>
      <c r="J16" s="42">
        <v>9</v>
      </c>
      <c r="K16" s="42" t="str">
        <f t="shared" si="0"/>
        <v>В81-9</v>
      </c>
      <c r="L16" s="36" t="str">
        <f t="shared" si="0"/>
        <v>160,07</v>
      </c>
      <c r="M16" s="36" t="str">
        <f t="shared" si="2"/>
        <v>85-9(81)</v>
      </c>
      <c r="N16" s="43">
        <f t="shared" si="1"/>
        <v>0</v>
      </c>
      <c r="O16" s="43">
        <f t="shared" si="1"/>
        <v>0</v>
      </c>
      <c r="P16" s="37" t="str">
        <f t="shared" si="3"/>
        <v>160,07</v>
      </c>
      <c r="Q16" s="38">
        <f t="shared" si="4"/>
        <v>1.0799999999999841</v>
      </c>
      <c r="R16" s="38" t="str">
        <f t="shared" si="5"/>
        <v>158,99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464</v>
      </c>
      <c r="G17" t="s">
        <v>465</v>
      </c>
      <c r="H17" t="s">
        <v>466</v>
      </c>
      <c r="J17" s="42">
        <v>10</v>
      </c>
      <c r="K17" s="42" t="str">
        <f t="shared" si="0"/>
        <v>В81-10</v>
      </c>
      <c r="L17" s="36" t="str">
        <f t="shared" si="0"/>
        <v>160,29</v>
      </c>
      <c r="M17" s="36" t="str">
        <f t="shared" si="2"/>
        <v>85-9(81)</v>
      </c>
      <c r="N17" s="43">
        <f t="shared" si="1"/>
        <v>0</v>
      </c>
      <c r="O17" s="43">
        <f t="shared" si="1"/>
        <v>0</v>
      </c>
      <c r="P17" s="37" t="str">
        <f t="shared" si="3"/>
        <v>160,29</v>
      </c>
      <c r="Q17" s="38">
        <f t="shared" si="4"/>
        <v>1.2399999999999807</v>
      </c>
      <c r="R17" s="38" t="str">
        <f t="shared" si="5"/>
        <v>159,05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467</v>
      </c>
      <c r="G18" t="s">
        <v>56</v>
      </c>
      <c r="H18" t="s">
        <v>468</v>
      </c>
      <c r="J18" s="42">
        <v>11</v>
      </c>
      <c r="K18" s="42" t="str">
        <f t="shared" si="0"/>
        <v>В81-11</v>
      </c>
      <c r="L18" s="36" t="str">
        <f t="shared" si="0"/>
        <v>160,17</v>
      </c>
      <c r="M18" s="36" t="str">
        <f t="shared" si="2"/>
        <v>85-9(81)</v>
      </c>
      <c r="N18" s="43">
        <f t="shared" si="1"/>
        <v>0</v>
      </c>
      <c r="O18" s="43">
        <f t="shared" si="1"/>
        <v>0</v>
      </c>
      <c r="P18" s="37" t="str">
        <f t="shared" si="3"/>
        <v>160,17</v>
      </c>
      <c r="Q18" s="38">
        <f t="shared" si="4"/>
        <v>1.3599999999999852</v>
      </c>
      <c r="R18" s="38" t="str">
        <f t="shared" si="5"/>
        <v>158,81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469</v>
      </c>
      <c r="G19" t="s">
        <v>470</v>
      </c>
      <c r="H19" t="s">
        <v>397</v>
      </c>
      <c r="J19" s="42">
        <v>12</v>
      </c>
      <c r="K19" s="42" t="str">
        <f t="shared" si="0"/>
        <v>В81-12</v>
      </c>
      <c r="L19" s="36" t="str">
        <f t="shared" si="0"/>
        <v>160,03</v>
      </c>
      <c r="M19" s="36" t="str">
        <f t="shared" si="2"/>
        <v>85-9(81)</v>
      </c>
      <c r="N19" s="43">
        <f t="shared" si="1"/>
        <v>0</v>
      </c>
      <c r="O19" s="43">
        <f t="shared" si="1"/>
        <v>0</v>
      </c>
      <c r="P19" s="37" t="str">
        <f t="shared" si="3"/>
        <v>160,03</v>
      </c>
      <c r="Q19" s="38">
        <f t="shared" si="4"/>
        <v>1.8000000000000114</v>
      </c>
      <c r="R19" s="38" t="str">
        <f t="shared" si="5"/>
        <v>158,23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471</v>
      </c>
      <c r="G20" t="s">
        <v>270</v>
      </c>
      <c r="H20" t="s">
        <v>223</v>
      </c>
      <c r="J20" s="42">
        <v>13</v>
      </c>
      <c r="K20" s="42" t="str">
        <f t="shared" si="0"/>
        <v>В81-13</v>
      </c>
      <c r="L20" s="36" t="str">
        <f t="shared" si="0"/>
        <v>159,71</v>
      </c>
      <c r="M20" s="36" t="str">
        <f t="shared" si="2"/>
        <v>85-9(81)</v>
      </c>
      <c r="N20" s="43">
        <f t="shared" si="1"/>
        <v>0</v>
      </c>
      <c r="O20" s="43">
        <f t="shared" si="1"/>
        <v>0</v>
      </c>
      <c r="P20" s="37" t="str">
        <f t="shared" si="3"/>
        <v>159,71</v>
      </c>
      <c r="Q20" s="38">
        <f t="shared" si="4"/>
        <v>2.2000000000000171</v>
      </c>
      <c r="R20" s="38" t="str">
        <f t="shared" si="5"/>
        <v>157,51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472</v>
      </c>
      <c r="G21" t="s">
        <v>473</v>
      </c>
      <c r="H21" t="s">
        <v>474</v>
      </c>
      <c r="J21" s="42">
        <v>14</v>
      </c>
      <c r="K21" s="42" t="str">
        <f t="shared" si="0"/>
        <v>В81-15</v>
      </c>
      <c r="L21" s="36" t="str">
        <f t="shared" si="0"/>
        <v>160,00</v>
      </c>
      <c r="M21" s="36" t="str">
        <f t="shared" si="2"/>
        <v>85-9(81)</v>
      </c>
      <c r="N21" s="43">
        <f t="shared" si="1"/>
        <v>0</v>
      </c>
      <c r="O21" s="43">
        <f t="shared" si="1"/>
        <v>0</v>
      </c>
      <c r="P21" s="37" t="str">
        <f t="shared" si="3"/>
        <v>160,00</v>
      </c>
      <c r="Q21" s="38">
        <f t="shared" si="4"/>
        <v>2.0800000000000125</v>
      </c>
      <c r="R21" s="38" t="str">
        <f t="shared" si="5"/>
        <v>157,92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475</v>
      </c>
      <c r="G22" t="s">
        <v>352</v>
      </c>
      <c r="H22" t="s">
        <v>476</v>
      </c>
      <c r="J22" s="42">
        <v>15</v>
      </c>
      <c r="K22" s="42" t="str">
        <f t="shared" si="0"/>
        <v>В81-16</v>
      </c>
      <c r="L22" s="36" t="str">
        <f t="shared" si="0"/>
        <v>159,88</v>
      </c>
      <c r="M22" s="36" t="str">
        <f t="shared" si="2"/>
        <v>85-9(81)</v>
      </c>
      <c r="N22" s="43">
        <f t="shared" si="1"/>
        <v>0</v>
      </c>
      <c r="O22" s="43">
        <f t="shared" si="1"/>
        <v>0</v>
      </c>
      <c r="P22" s="37" t="str">
        <f t="shared" si="3"/>
        <v>159,88</v>
      </c>
      <c r="Q22" s="38">
        <f t="shared" si="4"/>
        <v>2.5</v>
      </c>
      <c r="R22" s="38" t="str">
        <f t="shared" si="5"/>
        <v>157,38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477</v>
      </c>
      <c r="G23" t="s">
        <v>194</v>
      </c>
      <c r="H23" t="s">
        <v>348</v>
      </c>
      <c r="J23" s="42">
        <v>16</v>
      </c>
      <c r="K23" s="42" t="str">
        <f t="shared" si="0"/>
        <v>В81-17</v>
      </c>
      <c r="L23" s="36" t="str">
        <f t="shared" si="0"/>
        <v>159,37</v>
      </c>
      <c r="M23" s="36" t="str">
        <f t="shared" si="2"/>
        <v>85-9(81)</v>
      </c>
      <c r="N23" s="43">
        <f t="shared" si="1"/>
        <v>0</v>
      </c>
      <c r="O23" s="43">
        <f t="shared" si="1"/>
        <v>0</v>
      </c>
      <c r="P23" s="37" t="str">
        <f t="shared" si="3"/>
        <v>159,37</v>
      </c>
      <c r="Q23" s="38">
        <f t="shared" si="4"/>
        <v>1.75</v>
      </c>
      <c r="R23" s="38" t="str">
        <f t="shared" si="5"/>
        <v>157,62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478</v>
      </c>
      <c r="G24" t="s">
        <v>278</v>
      </c>
      <c r="H24" t="s">
        <v>479</v>
      </c>
      <c r="J24" s="42">
        <v>17</v>
      </c>
      <c r="K24" s="42" t="str">
        <f t="shared" si="0"/>
        <v>В81-18</v>
      </c>
      <c r="L24" s="36" t="str">
        <f t="shared" si="0"/>
        <v>159,42</v>
      </c>
      <c r="M24" s="36" t="str">
        <f t="shared" si="2"/>
        <v>85-9(81)</v>
      </c>
      <c r="N24" s="43">
        <f t="shared" si="1"/>
        <v>0</v>
      </c>
      <c r="O24" s="43">
        <f t="shared" si="1"/>
        <v>0</v>
      </c>
      <c r="P24" s="37" t="str">
        <f t="shared" si="3"/>
        <v>159,42</v>
      </c>
      <c r="Q24" s="38">
        <f t="shared" si="4"/>
        <v>1.7599999999999909</v>
      </c>
      <c r="R24" s="38" t="str">
        <f t="shared" si="5"/>
        <v>157,66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480</v>
      </c>
      <c r="G25" t="s">
        <v>347</v>
      </c>
      <c r="H25" t="s">
        <v>481</v>
      </c>
      <c r="J25" s="42">
        <v>18</v>
      </c>
      <c r="K25" s="42" t="str">
        <f t="shared" si="0"/>
        <v>В81-19</v>
      </c>
      <c r="L25" s="36" t="str">
        <f t="shared" si="0"/>
        <v>159,40</v>
      </c>
      <c r="M25" s="36" t="str">
        <f t="shared" si="2"/>
        <v>85-9(81)</v>
      </c>
      <c r="N25" s="43">
        <f t="shared" si="1"/>
        <v>0</v>
      </c>
      <c r="O25" s="43">
        <f t="shared" si="1"/>
        <v>0</v>
      </c>
      <c r="P25" s="37" t="str">
        <f t="shared" si="3"/>
        <v>159,40</v>
      </c>
      <c r="Q25" s="38">
        <f t="shared" si="4"/>
        <v>1.75</v>
      </c>
      <c r="R25" s="38" t="str">
        <f t="shared" si="5"/>
        <v>157,65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482</v>
      </c>
      <c r="G26" t="s">
        <v>483</v>
      </c>
      <c r="H26" t="s">
        <v>450</v>
      </c>
      <c r="J26" s="42">
        <v>19</v>
      </c>
      <c r="K26" s="42" t="str">
        <f t="shared" si="0"/>
        <v>В81-20</v>
      </c>
      <c r="L26" s="36" t="str">
        <f t="shared" si="0"/>
        <v>160,58</v>
      </c>
      <c r="M26" s="42" t="str">
        <f t="shared" si="2"/>
        <v>85-9(81)</v>
      </c>
      <c r="N26" s="43">
        <f t="shared" si="1"/>
        <v>0</v>
      </c>
      <c r="O26" s="43">
        <f t="shared" si="1"/>
        <v>0</v>
      </c>
      <c r="P26" s="37" t="str">
        <f t="shared" si="3"/>
        <v>160,58</v>
      </c>
      <c r="Q26" s="38">
        <f t="shared" si="4"/>
        <v>1.8000000000000114</v>
      </c>
      <c r="R26" s="38" t="str">
        <f t="shared" si="5"/>
        <v>158,78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484</v>
      </c>
      <c r="G27" t="s">
        <v>485</v>
      </c>
      <c r="H27" t="s">
        <v>197</v>
      </c>
      <c r="J27" s="42">
        <v>20</v>
      </c>
      <c r="K27" s="36" t="str">
        <f t="shared" si="0"/>
        <v>В81-21</v>
      </c>
      <c r="L27" s="36" t="str">
        <f t="shared" si="0"/>
        <v>160,01</v>
      </c>
      <c r="M27" s="36" t="str">
        <f t="shared" si="2"/>
        <v>85-9(81)</v>
      </c>
      <c r="N27" s="37">
        <f t="shared" si="1"/>
        <v>0</v>
      </c>
      <c r="O27" s="37">
        <f t="shared" si="1"/>
        <v>0</v>
      </c>
      <c r="P27" s="37" t="str">
        <f t="shared" si="3"/>
        <v>160,01</v>
      </c>
      <c r="Q27" s="38">
        <f t="shared" si="4"/>
        <v>2.0099999999999909</v>
      </c>
      <c r="R27" s="38" t="str">
        <f t="shared" si="5"/>
        <v>158,00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486</v>
      </c>
      <c r="G28" t="s">
        <v>487</v>
      </c>
      <c r="H28" t="s">
        <v>197</v>
      </c>
      <c r="I28" s="41"/>
      <c r="J28" s="42">
        <v>21</v>
      </c>
      <c r="K28" s="36" t="str">
        <f t="shared" si="0"/>
        <v>В81-22</v>
      </c>
      <c r="L28" s="36" t="str">
        <f t="shared" si="0"/>
        <v>160,06</v>
      </c>
      <c r="M28" s="36" t="str">
        <f t="shared" si="2"/>
        <v>85-9(81)</v>
      </c>
      <c r="N28" s="37">
        <f t="shared" si="1"/>
        <v>0</v>
      </c>
      <c r="O28" s="37">
        <f t="shared" si="1"/>
        <v>0</v>
      </c>
      <c r="P28" s="37" t="str">
        <f t="shared" si="3"/>
        <v>160,06</v>
      </c>
      <c r="Q28" s="38">
        <f t="shared" si="4"/>
        <v>2.0600000000000023</v>
      </c>
      <c r="R28" s="38" t="str">
        <f t="shared" si="5"/>
        <v>158,00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488</v>
      </c>
      <c r="G29" t="s">
        <v>489</v>
      </c>
      <c r="H29" t="s">
        <v>490</v>
      </c>
      <c r="I29" s="41"/>
      <c r="J29" s="42">
        <v>22</v>
      </c>
      <c r="K29" s="36" t="str">
        <f t="shared" si="0"/>
        <v>В81-23</v>
      </c>
      <c r="L29" s="36" t="str">
        <f t="shared" si="0"/>
        <v>160,10</v>
      </c>
      <c r="M29" s="36" t="str">
        <f t="shared" si="2"/>
        <v>85-9(81)</v>
      </c>
      <c r="N29" s="37">
        <f t="shared" si="1"/>
        <v>0</v>
      </c>
      <c r="O29" s="37">
        <f t="shared" si="1"/>
        <v>0</v>
      </c>
      <c r="P29" s="37" t="str">
        <f t="shared" si="3"/>
        <v>160,10</v>
      </c>
      <c r="Q29" s="38">
        <f t="shared" si="4"/>
        <v>1.9499999999999886</v>
      </c>
      <c r="R29" s="38" t="str">
        <f t="shared" si="5"/>
        <v>158,15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491</v>
      </c>
      <c r="G30" t="s">
        <v>492</v>
      </c>
      <c r="H30" t="s">
        <v>493</v>
      </c>
      <c r="I30" s="41"/>
      <c r="J30" s="42">
        <v>23</v>
      </c>
      <c r="K30" s="36" t="str">
        <f t="shared" si="0"/>
        <v>В81-24</v>
      </c>
      <c r="L30" s="36" t="str">
        <f t="shared" si="0"/>
        <v>159,96</v>
      </c>
      <c r="M30" s="36" t="str">
        <f t="shared" si="2"/>
        <v>85-9(81)</v>
      </c>
      <c r="N30" s="37">
        <f t="shared" si="1"/>
        <v>0</v>
      </c>
      <c r="O30" s="37">
        <f t="shared" si="1"/>
        <v>0</v>
      </c>
      <c r="P30" s="37" t="str">
        <f t="shared" si="3"/>
        <v>159,96</v>
      </c>
      <c r="Q30" s="38">
        <f t="shared" si="4"/>
        <v>2.9300000000000068</v>
      </c>
      <c r="R30" s="38" t="str">
        <f t="shared" si="5"/>
        <v>157,03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494</v>
      </c>
      <c r="G31" t="s">
        <v>495</v>
      </c>
      <c r="H31" t="s">
        <v>493</v>
      </c>
      <c r="I31" s="41"/>
      <c r="J31" s="42">
        <v>24</v>
      </c>
      <c r="K31" s="36" t="str">
        <f t="shared" si="0"/>
        <v>В81-25</v>
      </c>
      <c r="L31" s="36" t="str">
        <f t="shared" si="0"/>
        <v>159,95</v>
      </c>
      <c r="M31" s="36" t="str">
        <f t="shared" si="2"/>
        <v>85-9(81)</v>
      </c>
      <c r="N31" s="37">
        <f t="shared" si="1"/>
        <v>0</v>
      </c>
      <c r="O31" s="37">
        <f t="shared" si="1"/>
        <v>0</v>
      </c>
      <c r="P31" s="37" t="str">
        <f t="shared" si="3"/>
        <v>159,95</v>
      </c>
      <c r="Q31" s="38">
        <f t="shared" si="4"/>
        <v>2.9199999999999875</v>
      </c>
      <c r="R31" s="38" t="str">
        <f t="shared" si="5"/>
        <v>157,03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496</v>
      </c>
      <c r="G32" t="s">
        <v>497</v>
      </c>
      <c r="H32" t="s">
        <v>476</v>
      </c>
      <c r="I32" s="41"/>
      <c r="J32" s="42">
        <v>25</v>
      </c>
      <c r="K32" s="36" t="str">
        <f t="shared" si="0"/>
        <v>В81-26</v>
      </c>
      <c r="L32" s="36" t="str">
        <f t="shared" si="0"/>
        <v>159,76</v>
      </c>
      <c r="M32" s="36" t="str">
        <f t="shared" si="2"/>
        <v>85-9(81)</v>
      </c>
      <c r="N32" s="37">
        <f t="shared" si="1"/>
        <v>0</v>
      </c>
      <c r="O32" s="37">
        <f t="shared" si="1"/>
        <v>0</v>
      </c>
      <c r="P32" s="37" t="str">
        <f t="shared" si="3"/>
        <v>159,76</v>
      </c>
      <c r="Q32" s="38">
        <f t="shared" si="4"/>
        <v>2.3799999999999955</v>
      </c>
      <c r="R32" s="38" t="str">
        <f t="shared" si="5"/>
        <v>157,38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498</v>
      </c>
      <c r="G33" t="s">
        <v>499</v>
      </c>
      <c r="H33" t="s">
        <v>500</v>
      </c>
      <c r="I33" s="41"/>
      <c r="J33" s="42">
        <v>26</v>
      </c>
      <c r="K33" s="36" t="str">
        <f t="shared" si="0"/>
        <v>В81-27</v>
      </c>
      <c r="L33" s="36" t="str">
        <f t="shared" si="0"/>
        <v>159,45</v>
      </c>
      <c r="M33" s="36" t="str">
        <f t="shared" si="2"/>
        <v>85-9(81)</v>
      </c>
      <c r="N33" s="37">
        <f t="shared" si="1"/>
        <v>0</v>
      </c>
      <c r="O33" s="37">
        <f t="shared" si="1"/>
        <v>0</v>
      </c>
      <c r="P33" s="37" t="str">
        <f t="shared" si="3"/>
        <v>159,45</v>
      </c>
      <c r="Q33" s="38">
        <f t="shared" si="4"/>
        <v>2.2599999999999909</v>
      </c>
      <c r="R33" s="38" t="str">
        <f t="shared" si="5"/>
        <v>157,19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501</v>
      </c>
      <c r="G34" t="s">
        <v>502</v>
      </c>
      <c r="H34" t="s">
        <v>500</v>
      </c>
      <c r="I34" s="41"/>
      <c r="J34" s="42">
        <v>27</v>
      </c>
      <c r="K34" s="36" t="str">
        <f t="shared" si="0"/>
        <v>В81-28</v>
      </c>
      <c r="L34" s="36" t="str">
        <f t="shared" si="0"/>
        <v>159,46</v>
      </c>
      <c r="M34" s="36" t="str">
        <f t="shared" si="2"/>
        <v>85-9(81)</v>
      </c>
      <c r="N34" s="37">
        <f t="shared" si="1"/>
        <v>0</v>
      </c>
      <c r="O34" s="37">
        <f t="shared" si="1"/>
        <v>0</v>
      </c>
      <c r="P34" s="37" t="str">
        <f t="shared" si="3"/>
        <v>159,46</v>
      </c>
      <c r="Q34" s="38">
        <f t="shared" si="4"/>
        <v>2.2700000000000102</v>
      </c>
      <c r="R34" s="38" t="str">
        <f t="shared" si="5"/>
        <v>157,19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503</v>
      </c>
      <c r="G35" t="s">
        <v>504</v>
      </c>
      <c r="H35" t="s">
        <v>505</v>
      </c>
      <c r="I35" s="41"/>
      <c r="J35" s="42">
        <v>28</v>
      </c>
      <c r="K35" s="36" t="str">
        <f t="shared" si="0"/>
        <v>В81-29</v>
      </c>
      <c r="L35" s="36" t="str">
        <f t="shared" si="0"/>
        <v>159,75</v>
      </c>
      <c r="M35" s="36" t="str">
        <f t="shared" si="2"/>
        <v>85-9(81)</v>
      </c>
      <c r="N35" s="37">
        <f t="shared" si="1"/>
        <v>0</v>
      </c>
      <c r="O35" s="37">
        <f t="shared" si="1"/>
        <v>0</v>
      </c>
      <c r="P35" s="37" t="str">
        <f t="shared" si="3"/>
        <v>159,75</v>
      </c>
      <c r="Q35" s="38">
        <f t="shared" si="4"/>
        <v>2.1399999999999864</v>
      </c>
      <c r="R35" s="38" t="str">
        <f t="shared" si="5"/>
        <v>157,61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506</v>
      </c>
      <c r="G36" t="s">
        <v>507</v>
      </c>
      <c r="H36" t="s">
        <v>413</v>
      </c>
      <c r="I36" s="41"/>
      <c r="J36" s="42">
        <v>29</v>
      </c>
      <c r="K36" s="36" t="str">
        <f t="shared" si="0"/>
        <v>В81-30</v>
      </c>
      <c r="L36" s="36" t="str">
        <f t="shared" si="0"/>
        <v>159,31</v>
      </c>
      <c r="M36" s="36" t="str">
        <f t="shared" si="2"/>
        <v>85-9(81)</v>
      </c>
      <c r="N36" s="37">
        <f t="shared" si="1"/>
        <v>0</v>
      </c>
      <c r="O36" s="37">
        <f t="shared" si="1"/>
        <v>0</v>
      </c>
      <c r="P36" s="37" t="str">
        <f t="shared" si="3"/>
        <v>159,31</v>
      </c>
      <c r="Q36" s="38">
        <f t="shared" si="4"/>
        <v>1.7599999999999909</v>
      </c>
      <c r="R36" s="38" t="str">
        <f t="shared" si="5"/>
        <v>157,55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508</v>
      </c>
      <c r="G37" t="s">
        <v>509</v>
      </c>
      <c r="H37" t="s">
        <v>413</v>
      </c>
      <c r="I37" s="41"/>
      <c r="J37" s="42">
        <v>30</v>
      </c>
      <c r="K37" s="36" t="str">
        <f t="shared" si="0"/>
        <v>В81-31</v>
      </c>
      <c r="L37" s="36" t="str">
        <f t="shared" si="0"/>
        <v>159,33</v>
      </c>
      <c r="M37" s="36" t="str">
        <f t="shared" si="2"/>
        <v>85-9(81)</v>
      </c>
      <c r="N37" s="37">
        <f t="shared" si="1"/>
        <v>0</v>
      </c>
      <c r="O37" s="37">
        <f t="shared" si="1"/>
        <v>0</v>
      </c>
      <c r="P37" s="37" t="str">
        <f t="shared" si="3"/>
        <v>159,33</v>
      </c>
      <c r="Q37" s="38">
        <f t="shared" si="4"/>
        <v>1.7800000000000011</v>
      </c>
      <c r="R37" s="38" t="str">
        <f t="shared" si="5"/>
        <v>157,55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510</v>
      </c>
      <c r="G38" t="s">
        <v>290</v>
      </c>
      <c r="H38" t="s">
        <v>511</v>
      </c>
      <c r="I38" s="41"/>
      <c r="J38" s="42">
        <v>31</v>
      </c>
      <c r="K38" s="36" t="str">
        <f t="shared" si="0"/>
        <v>В81-32</v>
      </c>
      <c r="L38" s="36" t="str">
        <f t="shared" si="0"/>
        <v>159,61</v>
      </c>
      <c r="M38" s="36" t="str">
        <f t="shared" si="2"/>
        <v>85-9(81)</v>
      </c>
      <c r="N38" s="37">
        <f t="shared" si="1"/>
        <v>0</v>
      </c>
      <c r="O38" s="37">
        <f t="shared" si="1"/>
        <v>0</v>
      </c>
      <c r="P38" s="37" t="str">
        <f t="shared" si="3"/>
        <v>159,61</v>
      </c>
      <c r="Q38" s="38">
        <f t="shared" si="4"/>
        <v>2.1400000000000148</v>
      </c>
      <c r="R38" s="38" t="str">
        <f t="shared" si="5"/>
        <v>157,47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512</v>
      </c>
      <c r="G39" t="s">
        <v>513</v>
      </c>
      <c r="H39" t="s">
        <v>514</v>
      </c>
      <c r="I39" s="41"/>
      <c r="J39" s="42">
        <v>32</v>
      </c>
      <c r="K39" s="36" t="str">
        <f t="shared" si="0"/>
        <v>В81-33</v>
      </c>
      <c r="L39" s="36" t="str">
        <f t="shared" si="0"/>
        <v>160,63</v>
      </c>
      <c r="M39" s="36" t="str">
        <f t="shared" si="2"/>
        <v>85-9(81)</v>
      </c>
      <c r="N39" s="37">
        <f t="shared" si="1"/>
        <v>0</v>
      </c>
      <c r="O39" s="37">
        <f t="shared" si="1"/>
        <v>0</v>
      </c>
      <c r="P39" s="37" t="str">
        <f t="shared" si="3"/>
        <v>160,63</v>
      </c>
      <c r="Q39" s="38">
        <f t="shared" si="4"/>
        <v>2.0900000000000034</v>
      </c>
      <c r="R39" s="38" t="str">
        <f t="shared" si="5"/>
        <v>158,54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515</v>
      </c>
      <c r="G40" t="s">
        <v>516</v>
      </c>
      <c r="H40" t="s">
        <v>514</v>
      </c>
      <c r="I40" s="41"/>
      <c r="J40" s="42">
        <v>33</v>
      </c>
      <c r="K40" s="36" t="str">
        <f t="shared" si="0"/>
        <v>В81-34</v>
      </c>
      <c r="L40" s="36" t="str">
        <f t="shared" si="0"/>
        <v>160,64</v>
      </c>
      <c r="M40" s="36" t="str">
        <f t="shared" si="2"/>
        <v>85-9(81)</v>
      </c>
      <c r="N40" s="37">
        <f t="shared" si="1"/>
        <v>0</v>
      </c>
      <c r="O40" s="37">
        <f t="shared" si="1"/>
        <v>0</v>
      </c>
      <c r="P40" s="37" t="str">
        <f t="shared" si="3"/>
        <v>160,64</v>
      </c>
      <c r="Q40" s="38">
        <f t="shared" si="4"/>
        <v>2.0999999999999943</v>
      </c>
      <c r="R40" s="38" t="str">
        <f t="shared" si="5"/>
        <v>158,54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517</v>
      </c>
      <c r="G41" t="s">
        <v>483</v>
      </c>
      <c r="H41" t="s">
        <v>514</v>
      </c>
      <c r="I41" s="41"/>
      <c r="J41" s="42">
        <v>34</v>
      </c>
      <c r="K41" s="36" t="str">
        <f t="shared" si="0"/>
        <v>В81-35</v>
      </c>
      <c r="L41" s="36" t="str">
        <f t="shared" si="0"/>
        <v>160,58</v>
      </c>
      <c r="M41" s="36" t="str">
        <f t="shared" si="2"/>
        <v>85-9(81)</v>
      </c>
      <c r="N41" s="37">
        <f t="shared" si="1"/>
        <v>0</v>
      </c>
      <c r="O41" s="37">
        <f t="shared" si="1"/>
        <v>0</v>
      </c>
      <c r="P41" s="37" t="str">
        <f t="shared" si="3"/>
        <v>160,58</v>
      </c>
      <c r="Q41" s="38">
        <f t="shared" si="4"/>
        <v>2.0400000000000205</v>
      </c>
      <c r="R41" s="38" t="str">
        <f t="shared" si="5"/>
        <v>158,54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518</v>
      </c>
      <c r="G42" t="s">
        <v>61</v>
      </c>
      <c r="H42" t="s">
        <v>395</v>
      </c>
      <c r="I42" s="41"/>
      <c r="J42" s="42">
        <v>35</v>
      </c>
      <c r="K42" s="36" t="str">
        <f t="shared" si="0"/>
        <v>В81-36</v>
      </c>
      <c r="L42" s="36" t="str">
        <f t="shared" si="0"/>
        <v>160,30</v>
      </c>
      <c r="M42" s="36" t="str">
        <f t="shared" si="2"/>
        <v>85-9(81)</v>
      </c>
      <c r="N42" s="37">
        <f t="shared" si="1"/>
        <v>0</v>
      </c>
      <c r="O42" s="37">
        <f t="shared" si="1"/>
        <v>0</v>
      </c>
      <c r="P42" s="37" t="str">
        <f t="shared" si="3"/>
        <v>160,30</v>
      </c>
      <c r="Q42" s="38">
        <f t="shared" si="4"/>
        <v>2.2199999999999989</v>
      </c>
      <c r="R42" s="38" t="str">
        <f t="shared" si="5"/>
        <v>158,08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519</v>
      </c>
      <c r="G43" t="s">
        <v>520</v>
      </c>
      <c r="H43" t="s">
        <v>395</v>
      </c>
      <c r="I43" s="41"/>
      <c r="J43" s="42">
        <v>36</v>
      </c>
      <c r="K43" s="36" t="str">
        <f t="shared" si="0"/>
        <v>В81-37</v>
      </c>
      <c r="L43" s="36" t="str">
        <f t="shared" si="0"/>
        <v>160,28</v>
      </c>
      <c r="M43" s="36" t="str">
        <f t="shared" si="2"/>
        <v>85-9(81)</v>
      </c>
      <c r="N43" s="37">
        <f t="shared" si="1"/>
        <v>0</v>
      </c>
      <c r="O43" s="37">
        <f t="shared" si="1"/>
        <v>0</v>
      </c>
      <c r="P43" s="37" t="str">
        <f t="shared" si="3"/>
        <v>160,28</v>
      </c>
      <c r="Q43" s="38">
        <f t="shared" si="4"/>
        <v>2.1999999999999886</v>
      </c>
      <c r="R43" s="38" t="str">
        <f t="shared" si="5"/>
        <v>158,08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521</v>
      </c>
      <c r="G44" t="s">
        <v>483</v>
      </c>
      <c r="H44" t="s">
        <v>522</v>
      </c>
      <c r="I44" s="41"/>
      <c r="J44" s="42">
        <v>37</v>
      </c>
      <c r="K44" s="36" t="str">
        <f t="shared" si="0"/>
        <v>В81-38</v>
      </c>
      <c r="L44" s="36" t="str">
        <f t="shared" si="0"/>
        <v>160,58</v>
      </c>
      <c r="M44" s="36" t="str">
        <f t="shared" si="2"/>
        <v>85-9(81)</v>
      </c>
      <c r="N44" s="37">
        <f t="shared" si="1"/>
        <v>0</v>
      </c>
      <c r="O44" s="37">
        <f t="shared" si="1"/>
        <v>0</v>
      </c>
      <c r="P44" s="37" t="str">
        <f t="shared" si="3"/>
        <v>160,58</v>
      </c>
      <c r="Q44" s="38">
        <f t="shared" si="4"/>
        <v>2</v>
      </c>
      <c r="R44" s="38" t="str">
        <f t="shared" si="5"/>
        <v>158,58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523</v>
      </c>
      <c r="G45" t="s">
        <v>497</v>
      </c>
      <c r="H45" t="s">
        <v>524</v>
      </c>
      <c r="I45" s="41"/>
      <c r="J45" s="42">
        <v>38</v>
      </c>
      <c r="K45" s="36" t="str">
        <f t="shared" si="0"/>
        <v>В81-39</v>
      </c>
      <c r="L45" s="36" t="str">
        <f t="shared" si="0"/>
        <v>159,76</v>
      </c>
      <c r="M45" s="36" t="str">
        <f t="shared" si="2"/>
        <v>85-9(81)</v>
      </c>
      <c r="N45" s="37">
        <f t="shared" si="1"/>
        <v>0</v>
      </c>
      <c r="O45" s="37">
        <f t="shared" si="1"/>
        <v>0</v>
      </c>
      <c r="P45" s="37" t="str">
        <f t="shared" si="3"/>
        <v>159,76</v>
      </c>
      <c r="Q45" s="38">
        <f t="shared" si="4"/>
        <v>2.8799999999999955</v>
      </c>
      <c r="R45" s="38" t="str">
        <f t="shared" si="5"/>
        <v>156,88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525</v>
      </c>
      <c r="G46" t="s">
        <v>497</v>
      </c>
      <c r="H46" t="s">
        <v>524</v>
      </c>
      <c r="I46" s="41"/>
      <c r="J46" s="42">
        <v>39</v>
      </c>
      <c r="K46" s="36" t="str">
        <f t="shared" si="0"/>
        <v>В81-40</v>
      </c>
      <c r="L46" s="36" t="str">
        <f t="shared" si="0"/>
        <v>159,76</v>
      </c>
      <c r="M46" s="36" t="str">
        <f t="shared" si="2"/>
        <v>85-9(81)</v>
      </c>
      <c r="N46" s="37">
        <f t="shared" si="1"/>
        <v>0</v>
      </c>
      <c r="O46" s="37">
        <f t="shared" si="1"/>
        <v>0</v>
      </c>
      <c r="P46" s="37" t="str">
        <f t="shared" si="3"/>
        <v>159,76</v>
      </c>
      <c r="Q46" s="38">
        <f t="shared" si="4"/>
        <v>2.8799999999999955</v>
      </c>
      <c r="R46" s="38" t="str">
        <f t="shared" si="5"/>
        <v>156,88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526</v>
      </c>
      <c r="G47" t="s">
        <v>527</v>
      </c>
      <c r="H47" t="s">
        <v>528</v>
      </c>
      <c r="I47" s="41"/>
      <c r="J47" s="42">
        <v>40</v>
      </c>
      <c r="K47" s="36" t="str">
        <f t="shared" si="0"/>
        <v>В81-41</v>
      </c>
      <c r="L47" s="36" t="str">
        <f t="shared" si="0"/>
        <v>159,08</v>
      </c>
      <c r="M47" s="36" t="str">
        <f t="shared" si="2"/>
        <v>85-9(81)</v>
      </c>
      <c r="N47" s="37">
        <f t="shared" si="1"/>
        <v>0</v>
      </c>
      <c r="O47" s="37">
        <f t="shared" si="1"/>
        <v>0</v>
      </c>
      <c r="P47" s="37" t="str">
        <f t="shared" si="3"/>
        <v>159,08</v>
      </c>
      <c r="Q47" s="38">
        <f t="shared" si="4"/>
        <v>1.7400000000000091</v>
      </c>
      <c r="R47" s="38" t="str">
        <f t="shared" si="5"/>
        <v>157,34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529</v>
      </c>
      <c r="G48" t="s">
        <v>107</v>
      </c>
      <c r="H48" t="s">
        <v>528</v>
      </c>
      <c r="I48" s="41"/>
      <c r="J48" s="42">
        <v>41</v>
      </c>
      <c r="K48" s="36" t="str">
        <f t="shared" ref="K48:L63" si="6">F48</f>
        <v>В81-42</v>
      </c>
      <c r="L48" s="36" t="str">
        <f t="shared" si="6"/>
        <v>159,11</v>
      </c>
      <c r="M48" s="36" t="str">
        <f t="shared" si="2"/>
        <v>85-9(81)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159,11</v>
      </c>
      <c r="Q48" s="38">
        <f t="shared" si="4"/>
        <v>1.7700000000000102</v>
      </c>
      <c r="R48" s="38" t="str">
        <f t="shared" si="5"/>
        <v>157,34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530</v>
      </c>
      <c r="G49" t="s">
        <v>56</v>
      </c>
      <c r="H49" t="s">
        <v>511</v>
      </c>
      <c r="I49" s="41"/>
      <c r="J49" s="42">
        <v>42</v>
      </c>
      <c r="K49" s="36" t="str">
        <f t="shared" si="6"/>
        <v>В81-43</v>
      </c>
      <c r="L49" s="36" t="str">
        <f t="shared" si="6"/>
        <v>160,17</v>
      </c>
      <c r="M49" s="36" t="str">
        <f t="shared" si="2"/>
        <v>85-9(81)</v>
      </c>
      <c r="N49" s="37">
        <f t="shared" si="7"/>
        <v>0</v>
      </c>
      <c r="O49" s="37">
        <f t="shared" si="7"/>
        <v>0</v>
      </c>
      <c r="P49" s="37" t="str">
        <f t="shared" si="3"/>
        <v>160,17</v>
      </c>
      <c r="Q49" s="38">
        <f t="shared" si="4"/>
        <v>2.6999999999999886</v>
      </c>
      <c r="R49" s="38" t="str">
        <f t="shared" si="5"/>
        <v>157,47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531</v>
      </c>
      <c r="G50" t="s">
        <v>401</v>
      </c>
      <c r="H50" t="s">
        <v>511</v>
      </c>
      <c r="I50" s="41"/>
      <c r="J50" s="42">
        <v>43</v>
      </c>
      <c r="K50" s="36" t="str">
        <f t="shared" si="6"/>
        <v>В81-44</v>
      </c>
      <c r="L50" s="36" t="str">
        <f t="shared" si="6"/>
        <v>160,18</v>
      </c>
      <c r="M50" s="36" t="str">
        <f t="shared" si="2"/>
        <v>85-9(81)</v>
      </c>
      <c r="N50" s="37">
        <f t="shared" si="7"/>
        <v>0</v>
      </c>
      <c r="O50" s="37">
        <f t="shared" si="7"/>
        <v>0</v>
      </c>
      <c r="P50" s="37" t="str">
        <f t="shared" si="3"/>
        <v>160,18</v>
      </c>
      <c r="Q50" s="38">
        <f t="shared" si="4"/>
        <v>2.710000000000008</v>
      </c>
      <c r="R50" s="38" t="str">
        <f t="shared" si="5"/>
        <v>157,47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532</v>
      </c>
      <c r="G51" t="s">
        <v>61</v>
      </c>
      <c r="H51" t="s">
        <v>189</v>
      </c>
      <c r="I51" s="41"/>
      <c r="J51" s="42">
        <v>44</v>
      </c>
      <c r="K51" s="36" t="str">
        <f t="shared" si="6"/>
        <v>В81-45</v>
      </c>
      <c r="L51" s="36" t="str">
        <f t="shared" si="6"/>
        <v>160,30</v>
      </c>
      <c r="M51" s="36" t="str">
        <f t="shared" si="2"/>
        <v>85-9(81)</v>
      </c>
      <c r="N51" s="37">
        <f t="shared" si="7"/>
        <v>0</v>
      </c>
      <c r="O51" s="37">
        <f t="shared" si="7"/>
        <v>0</v>
      </c>
      <c r="P51" s="37" t="str">
        <f t="shared" si="3"/>
        <v>160,30</v>
      </c>
      <c r="Q51" s="38">
        <f t="shared" si="4"/>
        <v>2</v>
      </c>
      <c r="R51" s="38" t="str">
        <f t="shared" si="5"/>
        <v>158,30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533</v>
      </c>
      <c r="G52" t="s">
        <v>465</v>
      </c>
      <c r="H52" t="s">
        <v>534</v>
      </c>
      <c r="I52" s="41"/>
      <c r="J52" s="42">
        <v>45</v>
      </c>
      <c r="K52" s="36" t="str">
        <f t="shared" si="6"/>
        <v>В81-46</v>
      </c>
      <c r="L52" s="36" t="str">
        <f t="shared" si="6"/>
        <v>160,29</v>
      </c>
      <c r="M52" s="36" t="str">
        <f t="shared" si="2"/>
        <v>85-9(81)</v>
      </c>
      <c r="N52" s="37">
        <f t="shared" si="7"/>
        <v>0</v>
      </c>
      <c r="O52" s="37">
        <f t="shared" si="7"/>
        <v>0</v>
      </c>
      <c r="P52" s="37" t="str">
        <f t="shared" si="3"/>
        <v>160,29</v>
      </c>
      <c r="Q52" s="38">
        <f t="shared" si="4"/>
        <v>1.9199999999999875</v>
      </c>
      <c r="R52" s="38" t="str">
        <f t="shared" si="5"/>
        <v>158,37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535</v>
      </c>
      <c r="G53" t="s">
        <v>407</v>
      </c>
      <c r="H53" t="s">
        <v>536</v>
      </c>
      <c r="I53" s="41"/>
      <c r="J53" s="42">
        <v>46</v>
      </c>
      <c r="K53" s="36" t="str">
        <f t="shared" si="6"/>
        <v>В81-47</v>
      </c>
      <c r="L53" s="36" t="str">
        <f t="shared" si="6"/>
        <v>160,39</v>
      </c>
      <c r="M53" s="36" t="str">
        <f t="shared" si="2"/>
        <v>85-9(81)</v>
      </c>
      <c r="N53" s="37">
        <f t="shared" si="7"/>
        <v>0</v>
      </c>
      <c r="O53" s="37">
        <f t="shared" si="7"/>
        <v>0</v>
      </c>
      <c r="P53" s="37" t="str">
        <f t="shared" si="3"/>
        <v>160,39</v>
      </c>
      <c r="Q53" s="38">
        <f t="shared" si="4"/>
        <v>2.2799999999999727</v>
      </c>
      <c r="R53" s="38" t="str">
        <f t="shared" si="5"/>
        <v>158,11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537</v>
      </c>
      <c r="G54" t="s">
        <v>405</v>
      </c>
      <c r="H54" t="s">
        <v>538</v>
      </c>
      <c r="I54" s="41"/>
      <c r="J54" s="42">
        <v>47</v>
      </c>
      <c r="K54" s="36" t="str">
        <f t="shared" si="6"/>
        <v>В81-48</v>
      </c>
      <c r="L54" s="36" t="str">
        <f t="shared" si="6"/>
        <v>160,34</v>
      </c>
      <c r="M54" s="36" t="str">
        <f t="shared" si="2"/>
        <v>85-9(81)</v>
      </c>
      <c r="N54" s="37">
        <f t="shared" si="7"/>
        <v>0</v>
      </c>
      <c r="O54" s="37">
        <f t="shared" si="7"/>
        <v>0</v>
      </c>
      <c r="P54" s="37" t="str">
        <f t="shared" si="3"/>
        <v>160,34</v>
      </c>
      <c r="Q54" s="38">
        <f t="shared" si="4"/>
        <v>1.9200000000000159</v>
      </c>
      <c r="R54" s="38" t="str">
        <f t="shared" si="5"/>
        <v>158,42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539</v>
      </c>
      <c r="G55" t="s">
        <v>540</v>
      </c>
      <c r="H55" t="s">
        <v>541</v>
      </c>
      <c r="I55" s="41"/>
      <c r="J55" s="42">
        <v>48</v>
      </c>
      <c r="K55" s="36" t="str">
        <f t="shared" si="6"/>
        <v>В81-49</v>
      </c>
      <c r="L55" s="36" t="str">
        <f t="shared" si="6"/>
        <v>160,50</v>
      </c>
      <c r="M55" s="36" t="str">
        <f t="shared" si="2"/>
        <v>85-9(81)</v>
      </c>
      <c r="N55" s="37">
        <f t="shared" si="7"/>
        <v>0</v>
      </c>
      <c r="O55" s="37">
        <f t="shared" si="7"/>
        <v>0</v>
      </c>
      <c r="P55" s="37" t="str">
        <f t="shared" si="3"/>
        <v>160,50</v>
      </c>
      <c r="Q55" s="38">
        <f t="shared" si="4"/>
        <v>2.3799999999999955</v>
      </c>
      <c r="R55" s="38" t="str">
        <f t="shared" si="5"/>
        <v>158,12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542</v>
      </c>
      <c r="G56" t="s">
        <v>407</v>
      </c>
      <c r="H56" t="s">
        <v>543</v>
      </c>
      <c r="I56" s="41"/>
      <c r="J56" s="42">
        <v>49</v>
      </c>
      <c r="K56" s="36" t="str">
        <f t="shared" si="6"/>
        <v>В81-50</v>
      </c>
      <c r="L56" s="36" t="str">
        <f t="shared" si="6"/>
        <v>160,39</v>
      </c>
      <c r="M56" s="36" t="str">
        <f t="shared" si="2"/>
        <v>85-9(81)</v>
      </c>
      <c r="N56" s="37">
        <f t="shared" si="7"/>
        <v>0</v>
      </c>
      <c r="O56" s="37">
        <f t="shared" si="7"/>
        <v>0</v>
      </c>
      <c r="P56" s="37" t="str">
        <f t="shared" si="3"/>
        <v>160,39</v>
      </c>
      <c r="Q56" s="38">
        <f t="shared" si="4"/>
        <v>2.0599999999999739</v>
      </c>
      <c r="R56" s="38" t="str">
        <f t="shared" si="5"/>
        <v>158,33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544</v>
      </c>
      <c r="G57" t="s">
        <v>184</v>
      </c>
      <c r="H57" t="s">
        <v>545</v>
      </c>
      <c r="I57" s="41"/>
      <c r="J57" s="42">
        <v>50</v>
      </c>
      <c r="K57" s="36" t="str">
        <f t="shared" si="6"/>
        <v>В81-51</v>
      </c>
      <c r="L57" s="36" t="str">
        <f t="shared" si="6"/>
        <v>160,45</v>
      </c>
      <c r="M57" s="36" t="str">
        <f t="shared" si="2"/>
        <v>85-9(81)</v>
      </c>
      <c r="N57" s="37">
        <f t="shared" si="7"/>
        <v>0</v>
      </c>
      <c r="O57" s="37">
        <f t="shared" si="7"/>
        <v>0</v>
      </c>
      <c r="P57" s="37" t="str">
        <f t="shared" si="3"/>
        <v>160,45</v>
      </c>
      <c r="Q57" s="38">
        <f t="shared" si="4"/>
        <v>1.9599999999999795</v>
      </c>
      <c r="R57" s="38" t="str">
        <f t="shared" si="5"/>
        <v>158,49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546</v>
      </c>
      <c r="G58" t="s">
        <v>53</v>
      </c>
      <c r="H58" t="s">
        <v>417</v>
      </c>
      <c r="I58" s="41"/>
      <c r="J58" s="42">
        <v>51</v>
      </c>
      <c r="K58" s="36" t="str">
        <f t="shared" si="6"/>
        <v>В81-52</v>
      </c>
      <c r="L58" s="36" t="str">
        <f t="shared" si="6"/>
        <v>160,43</v>
      </c>
      <c r="M58" s="36" t="str">
        <f t="shared" si="2"/>
        <v>85-9(81)</v>
      </c>
      <c r="N58" s="37">
        <f t="shared" si="7"/>
        <v>0</v>
      </c>
      <c r="O58" s="37">
        <f t="shared" si="7"/>
        <v>0</v>
      </c>
      <c r="P58" s="37" t="str">
        <f t="shared" si="3"/>
        <v>160,43</v>
      </c>
      <c r="Q58" s="38">
        <f t="shared" si="4"/>
        <v>2.1100000000000136</v>
      </c>
      <c r="R58" s="38" t="str">
        <f t="shared" si="5"/>
        <v>158,32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547</v>
      </c>
      <c r="G59" t="s">
        <v>56</v>
      </c>
      <c r="H59" t="s">
        <v>541</v>
      </c>
      <c r="I59" s="41"/>
      <c r="J59" s="42">
        <v>52</v>
      </c>
      <c r="K59" s="36" t="str">
        <f t="shared" si="6"/>
        <v>В81-53</v>
      </c>
      <c r="L59" s="36" t="str">
        <f t="shared" si="6"/>
        <v>160,17</v>
      </c>
      <c r="M59" s="36" t="str">
        <f t="shared" si="2"/>
        <v>85-9(81)</v>
      </c>
      <c r="N59" s="37">
        <f t="shared" si="7"/>
        <v>0</v>
      </c>
      <c r="O59" s="37">
        <f t="shared" si="7"/>
        <v>0</v>
      </c>
      <c r="P59" s="37" t="str">
        <f t="shared" si="3"/>
        <v>160,17</v>
      </c>
      <c r="Q59" s="38">
        <f t="shared" si="4"/>
        <v>2.0499999999999829</v>
      </c>
      <c r="R59" s="38" t="str">
        <f t="shared" si="5"/>
        <v>158,12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548</v>
      </c>
      <c r="G60" t="s">
        <v>549</v>
      </c>
      <c r="H60" t="s">
        <v>550</v>
      </c>
      <c r="I60" s="41"/>
      <c r="J60" s="42">
        <v>53</v>
      </c>
      <c r="K60" s="36" t="str">
        <f t="shared" si="6"/>
        <v>В81-54</v>
      </c>
      <c r="L60" s="36" t="str">
        <f t="shared" si="6"/>
        <v>160,37</v>
      </c>
      <c r="M60" s="36" t="str">
        <f t="shared" si="2"/>
        <v>85-9(81)</v>
      </c>
      <c r="N60" s="37">
        <f t="shared" si="7"/>
        <v>0</v>
      </c>
      <c r="O60" s="37">
        <f t="shared" si="7"/>
        <v>0</v>
      </c>
      <c r="P60" s="37" t="str">
        <f t="shared" si="3"/>
        <v>160,37</v>
      </c>
      <c r="Q60" s="38">
        <f t="shared" si="4"/>
        <v>1.75</v>
      </c>
      <c r="R60" s="38" t="str">
        <f t="shared" si="5"/>
        <v>158,62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551</v>
      </c>
      <c r="G61" t="s">
        <v>81</v>
      </c>
      <c r="H61" t="s">
        <v>552</v>
      </c>
      <c r="I61" s="41"/>
      <c r="J61" s="42">
        <v>54</v>
      </c>
      <c r="K61" s="36" t="str">
        <f t="shared" si="6"/>
        <v>В81-55</v>
      </c>
      <c r="L61" s="36" t="str">
        <f t="shared" si="6"/>
        <v>159,80</v>
      </c>
      <c r="M61" s="36" t="str">
        <f t="shared" si="2"/>
        <v>85-9(81)</v>
      </c>
      <c r="N61" s="37">
        <f t="shared" si="7"/>
        <v>0</v>
      </c>
      <c r="O61" s="37">
        <f t="shared" si="7"/>
        <v>0</v>
      </c>
      <c r="P61" s="37" t="str">
        <f t="shared" si="3"/>
        <v>159,80</v>
      </c>
      <c r="Q61" s="38">
        <f t="shared" si="4"/>
        <v>2.0200000000000102</v>
      </c>
      <c r="R61" s="38" t="str">
        <f t="shared" si="5"/>
        <v>157,78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553</v>
      </c>
      <c r="G62" t="s">
        <v>554</v>
      </c>
      <c r="H62" t="s">
        <v>555</v>
      </c>
      <c r="I62" s="41"/>
      <c r="J62" s="42">
        <v>55</v>
      </c>
      <c r="K62" s="36" t="str">
        <f t="shared" si="6"/>
        <v>В81-56</v>
      </c>
      <c r="L62" s="36" t="str">
        <f t="shared" si="6"/>
        <v>159,81</v>
      </c>
      <c r="M62" s="36" t="str">
        <f t="shared" si="2"/>
        <v>85-9(81)</v>
      </c>
      <c r="N62" s="37">
        <f t="shared" si="7"/>
        <v>0</v>
      </c>
      <c r="O62" s="37">
        <f t="shared" si="7"/>
        <v>0</v>
      </c>
      <c r="P62" s="37" t="str">
        <f t="shared" si="3"/>
        <v>159,81</v>
      </c>
      <c r="Q62" s="38">
        <f t="shared" si="4"/>
        <v>2</v>
      </c>
      <c r="R62" s="38" t="str">
        <f t="shared" si="5"/>
        <v>157,81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556</v>
      </c>
      <c r="G63" t="s">
        <v>557</v>
      </c>
      <c r="H63" t="s">
        <v>558</v>
      </c>
      <c r="I63" s="41"/>
      <c r="J63" s="42">
        <v>56</v>
      </c>
      <c r="K63" s="36" t="str">
        <f t="shared" si="6"/>
        <v>В81-57</v>
      </c>
      <c r="L63" s="36" t="str">
        <f t="shared" si="6"/>
        <v>155,97</v>
      </c>
      <c r="M63" s="36" t="str">
        <f t="shared" si="2"/>
        <v>85-9(81)</v>
      </c>
      <c r="N63" s="37">
        <f t="shared" si="7"/>
        <v>0</v>
      </c>
      <c r="O63" s="37">
        <f t="shared" si="7"/>
        <v>0</v>
      </c>
      <c r="P63" s="37" t="str">
        <f t="shared" si="3"/>
        <v>155,97</v>
      </c>
      <c r="Q63" s="38">
        <f t="shared" si="4"/>
        <v>1.9499999999999886</v>
      </c>
      <c r="R63" s="38" t="str">
        <f t="shared" si="5"/>
        <v>154,02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559</v>
      </c>
      <c r="G64" t="s">
        <v>237</v>
      </c>
      <c r="H64" t="s">
        <v>560</v>
      </c>
      <c r="I64" s="41"/>
      <c r="J64" s="42">
        <v>57</v>
      </c>
      <c r="K64" s="36" t="str">
        <f t="shared" ref="K64:L127" si="8">F64</f>
        <v>В81-58</v>
      </c>
      <c r="L64" s="36" t="str">
        <f t="shared" si="8"/>
        <v>155,87</v>
      </c>
      <c r="M64" s="36" t="str">
        <f t="shared" si="2"/>
        <v>85-9(81)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155,87</v>
      </c>
      <c r="Q64" s="38">
        <f t="shared" si="4"/>
        <v>1.2000000000000171</v>
      </c>
      <c r="R64" s="38" t="str">
        <f t="shared" si="5"/>
        <v>154,67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561</v>
      </c>
      <c r="G65" t="s">
        <v>562</v>
      </c>
      <c r="H65" t="s">
        <v>563</v>
      </c>
      <c r="I65" s="41"/>
      <c r="J65" s="42">
        <v>58</v>
      </c>
      <c r="K65" s="36" t="str">
        <f t="shared" si="8"/>
        <v>В81-59</v>
      </c>
      <c r="L65" s="36" t="str">
        <f t="shared" si="8"/>
        <v>154,63</v>
      </c>
      <c r="M65" s="36" t="str">
        <f t="shared" si="2"/>
        <v>85-9(81)</v>
      </c>
      <c r="N65" s="37">
        <f t="shared" si="9"/>
        <v>0</v>
      </c>
      <c r="O65" s="37">
        <f t="shared" si="9"/>
        <v>0</v>
      </c>
      <c r="P65" s="37" t="str">
        <f t="shared" si="3"/>
        <v>154,63</v>
      </c>
      <c r="Q65" s="38">
        <f t="shared" si="4"/>
        <v>1.6200000000000045</v>
      </c>
      <c r="R65" s="38" t="str">
        <f t="shared" si="5"/>
        <v>153,01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564</v>
      </c>
      <c r="G66" t="s">
        <v>565</v>
      </c>
      <c r="H66" t="s">
        <v>566</v>
      </c>
      <c r="I66" s="41"/>
      <c r="J66" s="42">
        <v>59</v>
      </c>
      <c r="K66" s="36" t="str">
        <f t="shared" si="8"/>
        <v>В81-60</v>
      </c>
      <c r="L66" s="36" t="str">
        <f t="shared" si="8"/>
        <v>155,24</v>
      </c>
      <c r="M66" s="36" t="str">
        <f t="shared" si="2"/>
        <v>85-9(81)</v>
      </c>
      <c r="N66" s="37">
        <f t="shared" si="9"/>
        <v>0</v>
      </c>
      <c r="O66" s="37">
        <f t="shared" si="9"/>
        <v>0</v>
      </c>
      <c r="P66" s="37" t="str">
        <f t="shared" si="3"/>
        <v>155,24</v>
      </c>
      <c r="Q66" s="38">
        <f t="shared" si="4"/>
        <v>2.2000000000000171</v>
      </c>
      <c r="R66" s="38" t="str">
        <f t="shared" si="5"/>
        <v>153,04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567</v>
      </c>
      <c r="G67" t="s">
        <v>204</v>
      </c>
      <c r="H67" t="s">
        <v>140</v>
      </c>
      <c r="I67" s="41"/>
      <c r="J67" s="42">
        <v>60</v>
      </c>
      <c r="K67" s="36" t="str">
        <f t="shared" si="8"/>
        <v>В81-61</v>
      </c>
      <c r="L67" s="36" t="str">
        <f t="shared" si="8"/>
        <v>158,55</v>
      </c>
      <c r="M67" s="36" t="str">
        <f t="shared" si="2"/>
        <v>85-9(81)</v>
      </c>
      <c r="N67" s="37">
        <f t="shared" si="9"/>
        <v>0</v>
      </c>
      <c r="O67" s="37">
        <f t="shared" si="9"/>
        <v>0</v>
      </c>
      <c r="P67" s="37" t="str">
        <f t="shared" si="3"/>
        <v>158,55</v>
      </c>
      <c r="Q67" s="38">
        <f t="shared" si="4"/>
        <v>2.3000000000000114</v>
      </c>
      <c r="R67" s="38" t="str">
        <f t="shared" si="5"/>
        <v>156,25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568</v>
      </c>
      <c r="G68" t="s">
        <v>514</v>
      </c>
      <c r="H68" t="s">
        <v>140</v>
      </c>
      <c r="I68" s="41"/>
      <c r="J68" s="42">
        <v>61</v>
      </c>
      <c r="K68" s="36" t="str">
        <f t="shared" si="8"/>
        <v>В81-62</v>
      </c>
      <c r="L68" s="36" t="str">
        <f t="shared" si="8"/>
        <v>158,54</v>
      </c>
      <c r="M68" s="36" t="str">
        <f t="shared" si="2"/>
        <v>85-9(81)</v>
      </c>
      <c r="N68" s="37">
        <f t="shared" si="9"/>
        <v>0</v>
      </c>
      <c r="O68" s="37">
        <f t="shared" si="9"/>
        <v>0</v>
      </c>
      <c r="P68" s="37" t="str">
        <f t="shared" si="3"/>
        <v>158,54</v>
      </c>
      <c r="Q68" s="38">
        <f t="shared" si="4"/>
        <v>2.289999999999992</v>
      </c>
      <c r="R68" s="38" t="str">
        <f t="shared" si="5"/>
        <v>156,25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569</v>
      </c>
      <c r="G69" t="s">
        <v>204</v>
      </c>
      <c r="H69" t="s">
        <v>140</v>
      </c>
      <c r="I69" s="41"/>
      <c r="J69" s="42">
        <v>62</v>
      </c>
      <c r="K69" s="36" t="str">
        <f t="shared" si="8"/>
        <v>В81-63</v>
      </c>
      <c r="L69" s="36" t="str">
        <f t="shared" si="8"/>
        <v>158,55</v>
      </c>
      <c r="M69" s="36" t="str">
        <f t="shared" si="2"/>
        <v>85-9(81)</v>
      </c>
      <c r="N69" s="37">
        <f t="shared" si="9"/>
        <v>0</v>
      </c>
      <c r="O69" s="37">
        <f t="shared" si="9"/>
        <v>0</v>
      </c>
      <c r="P69" s="37" t="str">
        <f t="shared" si="3"/>
        <v>158,55</v>
      </c>
      <c r="Q69" s="38">
        <f t="shared" si="4"/>
        <v>2.3000000000000114</v>
      </c>
      <c r="R69" s="38" t="str">
        <f t="shared" si="5"/>
        <v>156,25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570</v>
      </c>
      <c r="G70" t="s">
        <v>82</v>
      </c>
      <c r="H70" t="s">
        <v>140</v>
      </c>
      <c r="I70" s="41"/>
      <c r="J70" s="42">
        <v>63</v>
      </c>
      <c r="K70" s="36" t="str">
        <f t="shared" si="8"/>
        <v>В81-64</v>
      </c>
      <c r="L70" s="36" t="str">
        <f t="shared" si="8"/>
        <v>158,56</v>
      </c>
      <c r="M70" s="36" t="str">
        <f t="shared" si="2"/>
        <v>85-9(81)</v>
      </c>
      <c r="N70" s="37">
        <f t="shared" si="9"/>
        <v>0</v>
      </c>
      <c r="O70" s="37">
        <f t="shared" si="9"/>
        <v>0</v>
      </c>
      <c r="P70" s="37" t="str">
        <f t="shared" si="3"/>
        <v>158,56</v>
      </c>
      <c r="Q70" s="38">
        <f t="shared" si="4"/>
        <v>2.3100000000000023</v>
      </c>
      <c r="R70" s="38" t="str">
        <f t="shared" si="5"/>
        <v>156,25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571</v>
      </c>
      <c r="G71" t="s">
        <v>572</v>
      </c>
      <c r="H71" t="s">
        <v>211</v>
      </c>
      <c r="I71" s="41"/>
      <c r="J71" s="42">
        <v>64</v>
      </c>
      <c r="K71" s="36" t="str">
        <f t="shared" si="8"/>
        <v>В81-65</v>
      </c>
      <c r="L71" s="36" t="str">
        <f t="shared" si="8"/>
        <v>160,02</v>
      </c>
      <c r="M71" s="36" t="str">
        <f t="shared" si="2"/>
        <v>85-9(81)</v>
      </c>
      <c r="N71" s="37">
        <f t="shared" si="9"/>
        <v>0</v>
      </c>
      <c r="O71" s="37">
        <f t="shared" si="9"/>
        <v>0</v>
      </c>
      <c r="P71" s="37" t="str">
        <f t="shared" si="3"/>
        <v>160,02</v>
      </c>
      <c r="Q71" s="38">
        <f t="shared" si="4"/>
        <v>1.1100000000000136</v>
      </c>
      <c r="R71" s="38" t="str">
        <f t="shared" si="5"/>
        <v>158,91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573</v>
      </c>
      <c r="G72" t="s">
        <v>390</v>
      </c>
      <c r="H72" t="s">
        <v>574</v>
      </c>
      <c r="I72" s="41"/>
      <c r="J72" s="42">
        <v>65</v>
      </c>
      <c r="K72" s="36" t="str">
        <f t="shared" si="8"/>
        <v>В81-66</v>
      </c>
      <c r="L72" s="36" t="str">
        <f t="shared" si="8"/>
        <v>159,13</v>
      </c>
      <c r="M72" s="36" t="str">
        <f t="shared" si="2"/>
        <v>85-9(81)</v>
      </c>
      <c r="N72" s="37">
        <f t="shared" si="9"/>
        <v>0</v>
      </c>
      <c r="O72" s="37">
        <f t="shared" si="9"/>
        <v>0</v>
      </c>
      <c r="P72" s="37" t="str">
        <f t="shared" si="3"/>
        <v>159,13</v>
      </c>
      <c r="Q72" s="38">
        <f t="shared" si="4"/>
        <v>1.9799999999999898</v>
      </c>
      <c r="R72" s="38" t="str">
        <f t="shared" si="5"/>
        <v>157,15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575</v>
      </c>
      <c r="G73" t="s">
        <v>576</v>
      </c>
      <c r="H73" t="s">
        <v>577</v>
      </c>
      <c r="I73" s="41"/>
      <c r="J73" s="42">
        <v>66</v>
      </c>
      <c r="K73" s="36" t="str">
        <f t="shared" si="8"/>
        <v>В81-67</v>
      </c>
      <c r="L73" s="36" t="str">
        <f t="shared" si="8"/>
        <v>159,20</v>
      </c>
      <c r="M73" s="36" t="str">
        <f t="shared" ref="M73:M136" si="10">$L$2</f>
        <v>85-9(81)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159,20</v>
      </c>
      <c r="Q73" s="38">
        <f t="shared" ref="Q73:Q136" si="12">P73-R73</f>
        <v>2.0199999999999818</v>
      </c>
      <c r="R73" s="38" t="str">
        <f t="shared" ref="R73:R136" si="13">H73</f>
        <v>157,18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578</v>
      </c>
      <c r="G74" t="s">
        <v>579</v>
      </c>
      <c r="H74" t="s">
        <v>79</v>
      </c>
      <c r="I74" s="41"/>
      <c r="J74" s="42">
        <v>67</v>
      </c>
      <c r="K74" s="36" t="str">
        <f t="shared" si="8"/>
        <v>В81-68</v>
      </c>
      <c r="L74" s="36" t="str">
        <f t="shared" si="8"/>
        <v>158,85</v>
      </c>
      <c r="M74" s="36" t="str">
        <f t="shared" si="10"/>
        <v>85-9(81)</v>
      </c>
      <c r="N74" s="37">
        <f t="shared" si="9"/>
        <v>0</v>
      </c>
      <c r="O74" s="37">
        <f t="shared" si="9"/>
        <v>0</v>
      </c>
      <c r="P74" s="37" t="str">
        <f t="shared" si="11"/>
        <v>158,85</v>
      </c>
      <c r="Q74" s="38">
        <f t="shared" si="12"/>
        <v>1.9799999999999898</v>
      </c>
      <c r="R74" s="38" t="str">
        <f t="shared" si="13"/>
        <v>156,87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580</v>
      </c>
      <c r="G75" t="s">
        <v>581</v>
      </c>
      <c r="H75" t="s">
        <v>582</v>
      </c>
      <c r="I75" s="41"/>
      <c r="J75" s="42">
        <v>68</v>
      </c>
      <c r="K75" s="36" t="str">
        <f t="shared" si="8"/>
        <v>В81-69</v>
      </c>
      <c r="L75" s="36" t="str">
        <f t="shared" si="8"/>
        <v>159,16</v>
      </c>
      <c r="M75" s="36" t="str">
        <f t="shared" si="10"/>
        <v>85-9(81)</v>
      </c>
      <c r="N75" s="37">
        <f t="shared" si="9"/>
        <v>0</v>
      </c>
      <c r="O75" s="37">
        <f t="shared" si="9"/>
        <v>0</v>
      </c>
      <c r="P75" s="37" t="str">
        <f t="shared" si="11"/>
        <v>159,16</v>
      </c>
      <c r="Q75" s="38">
        <f t="shared" si="12"/>
        <v>2.1200000000000045</v>
      </c>
      <c r="R75" s="38" t="str">
        <f t="shared" si="13"/>
        <v>157,04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583</v>
      </c>
      <c r="G76" t="s">
        <v>584</v>
      </c>
      <c r="H76" t="s">
        <v>585</v>
      </c>
      <c r="I76" s="41"/>
      <c r="J76" s="42">
        <v>69</v>
      </c>
      <c r="K76" s="36" t="str">
        <f t="shared" si="8"/>
        <v>В81-70</v>
      </c>
      <c r="L76" s="36" t="str">
        <f t="shared" si="8"/>
        <v>159,65</v>
      </c>
      <c r="M76" s="36" t="str">
        <f t="shared" si="10"/>
        <v>85-9(81)</v>
      </c>
      <c r="N76" s="37">
        <f t="shared" si="9"/>
        <v>0</v>
      </c>
      <c r="O76" s="37">
        <f t="shared" si="9"/>
        <v>0</v>
      </c>
      <c r="P76" s="37" t="str">
        <f t="shared" si="11"/>
        <v>159,65</v>
      </c>
      <c r="Q76" s="38">
        <f t="shared" si="12"/>
        <v>2.6400000000000148</v>
      </c>
      <c r="R76" s="38" t="str">
        <f t="shared" si="13"/>
        <v>157,01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586</v>
      </c>
      <c r="G77" t="s">
        <v>67</v>
      </c>
      <c r="H77" t="s">
        <v>587</v>
      </c>
      <c r="I77" s="41"/>
      <c r="J77" s="42">
        <v>70</v>
      </c>
      <c r="K77" s="36" t="str">
        <f t="shared" si="8"/>
        <v>В81-71</v>
      </c>
      <c r="L77" s="36" t="str">
        <f t="shared" si="8"/>
        <v>159,15</v>
      </c>
      <c r="M77" s="36" t="str">
        <f t="shared" si="10"/>
        <v>85-9(81)</v>
      </c>
      <c r="N77" s="37">
        <f t="shared" si="9"/>
        <v>0</v>
      </c>
      <c r="O77" s="37">
        <f t="shared" si="9"/>
        <v>0</v>
      </c>
      <c r="P77" s="37" t="str">
        <f t="shared" si="11"/>
        <v>159,15</v>
      </c>
      <c r="Q77" s="38">
        <f t="shared" si="12"/>
        <v>4.0100000000000193</v>
      </c>
      <c r="R77" s="38" t="str">
        <f t="shared" si="13"/>
        <v>155,14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588</v>
      </c>
      <c r="G78" t="s">
        <v>104</v>
      </c>
      <c r="H78" t="s">
        <v>162</v>
      </c>
      <c r="I78" s="41"/>
      <c r="J78" s="42">
        <v>71</v>
      </c>
      <c r="K78" s="36" t="str">
        <f t="shared" si="8"/>
        <v>В81-72</v>
      </c>
      <c r="L78" s="36" t="str">
        <f t="shared" si="8"/>
        <v>159,19</v>
      </c>
      <c r="M78" s="36" t="str">
        <f t="shared" si="10"/>
        <v>85-9(81)</v>
      </c>
      <c r="N78" s="37">
        <f t="shared" si="9"/>
        <v>0</v>
      </c>
      <c r="O78" s="37">
        <f t="shared" si="9"/>
        <v>0</v>
      </c>
      <c r="P78" s="37" t="str">
        <f t="shared" si="11"/>
        <v>159,19</v>
      </c>
      <c r="Q78" s="38">
        <f t="shared" si="12"/>
        <v>2.4000000000000057</v>
      </c>
      <c r="R78" s="38" t="str">
        <f t="shared" si="13"/>
        <v>156,79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589</v>
      </c>
      <c r="G79" t="s">
        <v>577</v>
      </c>
      <c r="H79" t="s">
        <v>304</v>
      </c>
      <c r="I79" s="41"/>
      <c r="J79" s="42">
        <v>72</v>
      </c>
      <c r="K79" s="36" t="str">
        <f t="shared" si="8"/>
        <v>В81-73</v>
      </c>
      <c r="L79" s="36" t="str">
        <f t="shared" si="8"/>
        <v>157,18</v>
      </c>
      <c r="M79" s="36" t="str">
        <f t="shared" si="10"/>
        <v>85-9(81)</v>
      </c>
      <c r="N79" s="37">
        <f t="shared" si="9"/>
        <v>0</v>
      </c>
      <c r="O79" s="37">
        <f t="shared" si="9"/>
        <v>0</v>
      </c>
      <c r="P79" s="37" t="str">
        <f t="shared" si="11"/>
        <v>157,18</v>
      </c>
      <c r="Q79" s="38">
        <f t="shared" si="12"/>
        <v>1.0999999999999943</v>
      </c>
      <c r="R79" s="38" t="str">
        <f t="shared" si="13"/>
        <v>156,08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590</v>
      </c>
      <c r="G80" t="s">
        <v>591</v>
      </c>
      <c r="I80" s="41"/>
      <c r="J80" s="42">
        <v>73</v>
      </c>
      <c r="K80" s="36" t="str">
        <f t="shared" si="8"/>
        <v>В81-74</v>
      </c>
      <c r="L80" s="36" t="str">
        <f t="shared" si="8"/>
        <v>156,96</v>
      </c>
      <c r="M80" s="36" t="str">
        <f t="shared" si="10"/>
        <v>85-9(81)</v>
      </c>
      <c r="N80" s="37">
        <f t="shared" si="9"/>
        <v>0</v>
      </c>
      <c r="O80" s="37">
        <f t="shared" si="9"/>
        <v>0</v>
      </c>
      <c r="P80" s="37" t="str">
        <f t="shared" si="11"/>
        <v>156,96</v>
      </c>
      <c r="Q80" s="38">
        <f t="shared" si="12"/>
        <v>156.96</v>
      </c>
      <c r="R80" s="38">
        <f t="shared" si="13"/>
        <v>0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592</v>
      </c>
      <c r="G81" t="s">
        <v>70</v>
      </c>
      <c r="I81" s="41"/>
      <c r="J81" s="42">
        <v>74</v>
      </c>
      <c r="K81" s="36" t="str">
        <f t="shared" si="8"/>
        <v>В81-75</v>
      </c>
      <c r="L81" s="36" t="str">
        <f t="shared" si="8"/>
        <v>159,12</v>
      </c>
      <c r="M81" s="36" t="str">
        <f t="shared" si="10"/>
        <v>85-9(81)</v>
      </c>
      <c r="N81" s="37">
        <f t="shared" si="9"/>
        <v>0</v>
      </c>
      <c r="O81" s="37">
        <f t="shared" si="9"/>
        <v>0</v>
      </c>
      <c r="P81" s="37" t="str">
        <f t="shared" si="11"/>
        <v>159,12</v>
      </c>
      <c r="Q81" s="38">
        <f t="shared" si="12"/>
        <v>159.12</v>
      </c>
      <c r="R81" s="38">
        <f t="shared" si="13"/>
        <v>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593</v>
      </c>
      <c r="G82" t="s">
        <v>594</v>
      </c>
      <c r="H82" t="s">
        <v>263</v>
      </c>
      <c r="I82" s="41"/>
      <c r="J82" s="42">
        <v>75</v>
      </c>
      <c r="K82" s="36" t="str">
        <f t="shared" si="8"/>
        <v>В81-76</v>
      </c>
      <c r="L82" s="36" t="str">
        <f t="shared" si="8"/>
        <v>159,99</v>
      </c>
      <c r="M82" s="36" t="str">
        <f t="shared" si="10"/>
        <v>85-9(81)</v>
      </c>
      <c r="N82" s="37">
        <f t="shared" si="9"/>
        <v>0</v>
      </c>
      <c r="O82" s="37">
        <f t="shared" si="9"/>
        <v>0</v>
      </c>
      <c r="P82" s="37" t="str">
        <f t="shared" si="11"/>
        <v>159,99</v>
      </c>
      <c r="Q82" s="38">
        <f t="shared" si="12"/>
        <v>1.9800000000000182</v>
      </c>
      <c r="R82" s="38" t="str">
        <f t="shared" si="13"/>
        <v>158,01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595</v>
      </c>
      <c r="G83" t="s">
        <v>447</v>
      </c>
      <c r="H83" t="s">
        <v>596</v>
      </c>
      <c r="I83" s="41"/>
      <c r="J83" s="42">
        <v>76</v>
      </c>
      <c r="K83" s="36" t="str">
        <f t="shared" si="8"/>
        <v>В81-77</v>
      </c>
      <c r="L83" s="36" t="str">
        <f t="shared" si="8"/>
        <v>159,58</v>
      </c>
      <c r="M83" s="36" t="str">
        <f t="shared" si="10"/>
        <v>85-9(81)</v>
      </c>
      <c r="N83" s="37">
        <f t="shared" si="9"/>
        <v>0</v>
      </c>
      <c r="O83" s="37">
        <f t="shared" si="9"/>
        <v>0</v>
      </c>
      <c r="P83" s="37" t="str">
        <f t="shared" si="11"/>
        <v>159,58</v>
      </c>
      <c r="Q83" s="38">
        <f t="shared" si="12"/>
        <v>2.5100000000000193</v>
      </c>
      <c r="R83" s="38" t="str">
        <f t="shared" si="13"/>
        <v>157,07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597</v>
      </c>
      <c r="G84" t="s">
        <v>598</v>
      </c>
      <c r="H84" t="s">
        <v>599</v>
      </c>
      <c r="I84" s="41"/>
      <c r="J84" s="42">
        <v>77</v>
      </c>
      <c r="K84" s="36" t="str">
        <f t="shared" si="8"/>
        <v>В81-78</v>
      </c>
      <c r="L84" s="36" t="str">
        <f t="shared" si="8"/>
        <v>159,62</v>
      </c>
      <c r="M84" s="36" t="str">
        <f t="shared" si="10"/>
        <v>85-9(81)</v>
      </c>
      <c r="N84" s="37">
        <f t="shared" si="9"/>
        <v>0</v>
      </c>
      <c r="O84" s="37">
        <f t="shared" si="9"/>
        <v>0</v>
      </c>
      <c r="P84" s="37" t="str">
        <f t="shared" si="11"/>
        <v>159,62</v>
      </c>
      <c r="Q84" s="38">
        <f t="shared" si="12"/>
        <v>2.9500000000000171</v>
      </c>
      <c r="R84" s="38" t="str">
        <f t="shared" si="13"/>
        <v>156,67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600</v>
      </c>
      <c r="G85" t="s">
        <v>601</v>
      </c>
      <c r="H85" t="s">
        <v>599</v>
      </c>
      <c r="I85" s="41"/>
      <c r="J85" s="42">
        <v>78</v>
      </c>
      <c r="K85" s="36" t="str">
        <f t="shared" si="8"/>
        <v>В81-79</v>
      </c>
      <c r="L85" s="36" t="str">
        <f t="shared" si="8"/>
        <v>159,64</v>
      </c>
      <c r="M85" s="36" t="str">
        <f t="shared" si="10"/>
        <v>85-9(81)</v>
      </c>
      <c r="N85" s="37">
        <f t="shared" si="9"/>
        <v>0</v>
      </c>
      <c r="O85" s="37">
        <f t="shared" si="9"/>
        <v>0</v>
      </c>
      <c r="P85" s="37" t="str">
        <f t="shared" si="11"/>
        <v>159,64</v>
      </c>
      <c r="Q85" s="38">
        <f t="shared" si="12"/>
        <v>2.9699999999999989</v>
      </c>
      <c r="R85" s="38" t="str">
        <f t="shared" si="13"/>
        <v>156,67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602</v>
      </c>
      <c r="G86" t="s">
        <v>416</v>
      </c>
      <c r="H86" t="s">
        <v>603</v>
      </c>
      <c r="I86" s="41"/>
      <c r="J86" s="42">
        <v>79</v>
      </c>
      <c r="K86" s="36" t="str">
        <f t="shared" si="8"/>
        <v>В81-80</v>
      </c>
      <c r="L86" s="36" t="str">
        <f t="shared" si="8"/>
        <v>160,54</v>
      </c>
      <c r="M86" s="36" t="str">
        <f t="shared" si="10"/>
        <v>85-9(81)</v>
      </c>
      <c r="N86" s="37">
        <f t="shared" si="9"/>
        <v>0</v>
      </c>
      <c r="O86" s="37">
        <f t="shared" si="9"/>
        <v>0</v>
      </c>
      <c r="P86" s="37" t="str">
        <f t="shared" si="11"/>
        <v>160,54</v>
      </c>
      <c r="Q86" s="38">
        <f t="shared" si="12"/>
        <v>2.2999999999999829</v>
      </c>
      <c r="R86" s="38" t="str">
        <f t="shared" si="13"/>
        <v>158,24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604</v>
      </c>
      <c r="G87" t="s">
        <v>53</v>
      </c>
      <c r="H87" t="s">
        <v>605</v>
      </c>
      <c r="I87" s="41"/>
      <c r="J87" s="42">
        <v>80</v>
      </c>
      <c r="K87" s="36" t="str">
        <f t="shared" si="8"/>
        <v>В81-81</v>
      </c>
      <c r="L87" s="36" t="str">
        <f t="shared" si="8"/>
        <v>160,43</v>
      </c>
      <c r="M87" s="36" t="str">
        <f t="shared" si="10"/>
        <v>85-9(81)</v>
      </c>
      <c r="N87" s="37">
        <f t="shared" si="9"/>
        <v>0</v>
      </c>
      <c r="O87" s="37">
        <f t="shared" si="9"/>
        <v>0</v>
      </c>
      <c r="P87" s="37" t="str">
        <f t="shared" si="11"/>
        <v>160,43</v>
      </c>
      <c r="Q87" s="38">
        <f t="shared" si="12"/>
        <v>1.7400000000000091</v>
      </c>
      <c r="R87" s="38" t="str">
        <f t="shared" si="13"/>
        <v>158,69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606</v>
      </c>
      <c r="G88" t="s">
        <v>513</v>
      </c>
      <c r="H88" t="s">
        <v>543</v>
      </c>
      <c r="I88" s="41"/>
      <c r="J88" s="42">
        <v>81</v>
      </c>
      <c r="K88" s="36" t="str">
        <f t="shared" si="8"/>
        <v>В81-82</v>
      </c>
      <c r="L88" s="36" t="str">
        <f t="shared" si="8"/>
        <v>160,63</v>
      </c>
      <c r="M88" s="36" t="str">
        <f t="shared" si="10"/>
        <v>85-9(81)</v>
      </c>
      <c r="N88" s="37">
        <f t="shared" si="9"/>
        <v>0</v>
      </c>
      <c r="O88" s="37">
        <f t="shared" si="9"/>
        <v>0</v>
      </c>
      <c r="P88" s="37" t="str">
        <f t="shared" si="11"/>
        <v>160,63</v>
      </c>
      <c r="Q88" s="38">
        <f t="shared" si="12"/>
        <v>2.2999999999999829</v>
      </c>
      <c r="R88" s="38" t="str">
        <f t="shared" si="13"/>
        <v>158,33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607</v>
      </c>
      <c r="G89" t="s">
        <v>608</v>
      </c>
      <c r="H89" t="s">
        <v>204</v>
      </c>
      <c r="I89" s="41"/>
      <c r="J89" s="42">
        <v>82</v>
      </c>
      <c r="K89" s="36" t="str">
        <f t="shared" si="8"/>
        <v>В81-83</v>
      </c>
      <c r="L89" s="36" t="str">
        <f t="shared" si="8"/>
        <v>160,84</v>
      </c>
      <c r="M89" s="36" t="str">
        <f t="shared" si="10"/>
        <v>85-9(81)</v>
      </c>
      <c r="N89" s="37">
        <f t="shared" si="9"/>
        <v>0</v>
      </c>
      <c r="O89" s="37">
        <f t="shared" si="9"/>
        <v>0</v>
      </c>
      <c r="P89" s="37" t="str">
        <f t="shared" si="11"/>
        <v>160,84</v>
      </c>
      <c r="Q89" s="38">
        <f t="shared" si="12"/>
        <v>2.289999999999992</v>
      </c>
      <c r="R89" s="38" t="str">
        <f t="shared" si="13"/>
        <v>158,55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609</v>
      </c>
      <c r="G90" t="s">
        <v>610</v>
      </c>
      <c r="H90" t="s">
        <v>545</v>
      </c>
      <c r="I90" s="41"/>
      <c r="J90" s="42">
        <v>83</v>
      </c>
      <c r="K90" s="36" t="str">
        <f t="shared" si="8"/>
        <v>В81-84</v>
      </c>
      <c r="L90" s="36" t="str">
        <f t="shared" si="8"/>
        <v>160,75</v>
      </c>
      <c r="M90" s="36" t="str">
        <f t="shared" si="10"/>
        <v>85-9(81)</v>
      </c>
      <c r="N90" s="37">
        <f t="shared" si="9"/>
        <v>0</v>
      </c>
      <c r="O90" s="37">
        <f t="shared" si="9"/>
        <v>0</v>
      </c>
      <c r="P90" s="37" t="str">
        <f t="shared" si="11"/>
        <v>160,75</v>
      </c>
      <c r="Q90" s="38">
        <f t="shared" si="12"/>
        <v>2.2599999999999909</v>
      </c>
      <c r="R90" s="38" t="str">
        <f t="shared" si="13"/>
        <v>158,49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611</v>
      </c>
      <c r="G91" t="s">
        <v>612</v>
      </c>
      <c r="H91" t="s">
        <v>279</v>
      </c>
      <c r="I91" s="41"/>
      <c r="J91" s="42">
        <v>84</v>
      </c>
      <c r="K91" s="36" t="str">
        <f t="shared" si="8"/>
        <v>В81-85</v>
      </c>
      <c r="L91" s="36" t="str">
        <f t="shared" si="8"/>
        <v>159,07</v>
      </c>
      <c r="M91" s="36" t="str">
        <f t="shared" si="10"/>
        <v>85-9(81)</v>
      </c>
      <c r="N91" s="37">
        <f t="shared" si="9"/>
        <v>0</v>
      </c>
      <c r="O91" s="37">
        <f t="shared" si="9"/>
        <v>0</v>
      </c>
      <c r="P91" s="37" t="str">
        <f t="shared" si="11"/>
        <v>159,07</v>
      </c>
      <c r="Q91" s="38">
        <f t="shared" si="12"/>
        <v>1.5</v>
      </c>
      <c r="R91" s="38" t="str">
        <f t="shared" si="13"/>
        <v>157,57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613</v>
      </c>
      <c r="G92" t="s">
        <v>254</v>
      </c>
      <c r="H92" t="s">
        <v>165</v>
      </c>
      <c r="I92" s="41"/>
      <c r="J92" s="42">
        <v>85</v>
      </c>
      <c r="K92" s="36" t="str">
        <f t="shared" si="8"/>
        <v>В81-86</v>
      </c>
      <c r="L92" s="36" t="str">
        <f t="shared" si="8"/>
        <v>159,27</v>
      </c>
      <c r="M92" s="36" t="str">
        <f t="shared" si="10"/>
        <v>85-9(81)</v>
      </c>
      <c r="N92" s="37">
        <f t="shared" si="9"/>
        <v>0</v>
      </c>
      <c r="O92" s="37">
        <f t="shared" si="9"/>
        <v>0</v>
      </c>
      <c r="P92" s="37" t="str">
        <f t="shared" si="11"/>
        <v>159,27</v>
      </c>
      <c r="Q92" s="38">
        <f t="shared" si="12"/>
        <v>2.1700000000000159</v>
      </c>
      <c r="R92" s="38" t="str">
        <f t="shared" si="13"/>
        <v>157,10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614</v>
      </c>
      <c r="G93" t="s">
        <v>252</v>
      </c>
      <c r="H93" t="s">
        <v>108</v>
      </c>
      <c r="I93" s="41"/>
      <c r="J93" s="42">
        <v>86</v>
      </c>
      <c r="K93" s="36" t="str">
        <f t="shared" si="8"/>
        <v>В81-87</v>
      </c>
      <c r="L93" s="36" t="str">
        <f t="shared" si="8"/>
        <v>159,26</v>
      </c>
      <c r="M93" s="36" t="str">
        <f t="shared" si="10"/>
        <v>85-9(81)</v>
      </c>
      <c r="N93" s="37">
        <f t="shared" si="9"/>
        <v>0</v>
      </c>
      <c r="O93" s="37">
        <f t="shared" si="9"/>
        <v>0</v>
      </c>
      <c r="P93" s="37" t="str">
        <f t="shared" si="11"/>
        <v>159,26</v>
      </c>
      <c r="Q93" s="38">
        <f t="shared" si="12"/>
        <v>2.1999999999999886</v>
      </c>
      <c r="R93" s="38" t="str">
        <f t="shared" si="13"/>
        <v>157,06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615</v>
      </c>
      <c r="G94" t="s">
        <v>616</v>
      </c>
      <c r="H94" t="s">
        <v>617</v>
      </c>
      <c r="I94" s="41"/>
      <c r="J94" s="42">
        <v>87</v>
      </c>
      <c r="K94" s="36" t="str">
        <f t="shared" si="8"/>
        <v>В81-88</v>
      </c>
      <c r="L94" s="36" t="str">
        <f t="shared" si="8"/>
        <v>159,41</v>
      </c>
      <c r="M94" s="36" t="str">
        <f t="shared" si="10"/>
        <v>85-9(81)</v>
      </c>
      <c r="N94" s="37">
        <f t="shared" si="9"/>
        <v>0</v>
      </c>
      <c r="O94" s="37">
        <f t="shared" si="9"/>
        <v>0</v>
      </c>
      <c r="P94" s="37" t="str">
        <f t="shared" si="11"/>
        <v>159,41</v>
      </c>
      <c r="Q94" s="38">
        <f t="shared" si="12"/>
        <v>1.960000000000008</v>
      </c>
      <c r="R94" s="38" t="str">
        <f t="shared" si="13"/>
        <v>157,45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618</v>
      </c>
      <c r="G95" t="s">
        <v>601</v>
      </c>
      <c r="H95" t="s">
        <v>105</v>
      </c>
      <c r="I95" s="41"/>
      <c r="J95" s="42">
        <v>88</v>
      </c>
      <c r="K95" s="36" t="str">
        <f t="shared" si="8"/>
        <v>В81-89</v>
      </c>
      <c r="L95" s="36" t="str">
        <f t="shared" si="8"/>
        <v>159,64</v>
      </c>
      <c r="M95" s="36" t="str">
        <f t="shared" si="10"/>
        <v>85-9(81)</v>
      </c>
      <c r="N95" s="37">
        <f t="shared" si="9"/>
        <v>0</v>
      </c>
      <c r="O95" s="37">
        <f t="shared" si="9"/>
        <v>0</v>
      </c>
      <c r="P95" s="37" t="str">
        <f t="shared" si="11"/>
        <v>159,64</v>
      </c>
      <c r="Q95" s="38">
        <f t="shared" si="12"/>
        <v>2.5</v>
      </c>
      <c r="R95" s="38" t="str">
        <f t="shared" si="13"/>
        <v>157,14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619</v>
      </c>
      <c r="G96" t="s">
        <v>620</v>
      </c>
      <c r="H96" t="s">
        <v>350</v>
      </c>
      <c r="I96" s="41"/>
      <c r="J96" s="42">
        <v>89</v>
      </c>
      <c r="K96" s="36" t="str">
        <f t="shared" si="8"/>
        <v>В81-90</v>
      </c>
      <c r="L96" s="36" t="str">
        <f t="shared" si="8"/>
        <v>160,20</v>
      </c>
      <c r="M96" s="36" t="str">
        <f t="shared" si="10"/>
        <v>85-9(81)</v>
      </c>
      <c r="N96" s="37">
        <f t="shared" si="9"/>
        <v>0</v>
      </c>
      <c r="O96" s="37">
        <f t="shared" si="9"/>
        <v>0</v>
      </c>
      <c r="P96" s="37" t="str">
        <f t="shared" si="11"/>
        <v>160,20</v>
      </c>
      <c r="Q96" s="38">
        <f t="shared" si="12"/>
        <v>2.4799999999999898</v>
      </c>
      <c r="R96" s="38" t="str">
        <f t="shared" si="13"/>
        <v>157,72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621</v>
      </c>
      <c r="G97" t="s">
        <v>58</v>
      </c>
      <c r="H97" t="s">
        <v>481</v>
      </c>
      <c r="I97" s="41"/>
      <c r="J97" s="42">
        <v>90</v>
      </c>
      <c r="K97" s="36" t="str">
        <f t="shared" si="8"/>
        <v>В81-91</v>
      </c>
      <c r="L97" s="36" t="str">
        <f t="shared" si="8"/>
        <v>160,22</v>
      </c>
      <c r="M97" s="36" t="str">
        <f t="shared" si="10"/>
        <v>85-9(81)</v>
      </c>
      <c r="N97" s="37">
        <f t="shared" si="9"/>
        <v>0</v>
      </c>
      <c r="O97" s="37">
        <f t="shared" si="9"/>
        <v>0</v>
      </c>
      <c r="P97" s="37" t="str">
        <f t="shared" si="11"/>
        <v>160,22</v>
      </c>
      <c r="Q97" s="38">
        <f t="shared" si="12"/>
        <v>2.5699999999999932</v>
      </c>
      <c r="R97" s="38" t="str">
        <f t="shared" si="13"/>
        <v>157,65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622</v>
      </c>
      <c r="G98" t="s">
        <v>293</v>
      </c>
      <c r="H98" t="s">
        <v>411</v>
      </c>
      <c r="I98" s="41"/>
      <c r="J98" s="42">
        <v>91</v>
      </c>
      <c r="K98" s="36" t="str">
        <f t="shared" si="8"/>
        <v>В81-92</v>
      </c>
      <c r="L98" s="36" t="str">
        <f t="shared" si="8"/>
        <v>160,41</v>
      </c>
      <c r="M98" s="36" t="str">
        <f t="shared" si="10"/>
        <v>85-9(81)</v>
      </c>
      <c r="N98" s="37">
        <f t="shared" si="9"/>
        <v>0</v>
      </c>
      <c r="O98" s="37">
        <f t="shared" si="9"/>
        <v>0</v>
      </c>
      <c r="P98" s="37" t="str">
        <f t="shared" si="11"/>
        <v>160,41</v>
      </c>
      <c r="Q98" s="38">
        <f t="shared" si="12"/>
        <v>2.5099999999999909</v>
      </c>
      <c r="R98" s="38" t="str">
        <f t="shared" si="13"/>
        <v>157,90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623</v>
      </c>
      <c r="G99" t="s">
        <v>624</v>
      </c>
      <c r="H99" t="s">
        <v>625</v>
      </c>
      <c r="I99" s="41"/>
      <c r="J99" s="42">
        <v>92</v>
      </c>
      <c r="K99" s="36" t="str">
        <f t="shared" si="8"/>
        <v>В81-93</v>
      </c>
      <c r="L99" s="36" t="str">
        <f t="shared" si="8"/>
        <v>160,16</v>
      </c>
      <c r="M99" s="36" t="str">
        <f t="shared" si="10"/>
        <v>85-9(81)</v>
      </c>
      <c r="N99" s="37">
        <f t="shared" si="9"/>
        <v>0</v>
      </c>
      <c r="O99" s="37">
        <f t="shared" si="9"/>
        <v>0</v>
      </c>
      <c r="P99" s="37" t="str">
        <f t="shared" si="11"/>
        <v>160,16</v>
      </c>
      <c r="Q99" s="38">
        <f t="shared" si="12"/>
        <v>1.7299999999999898</v>
      </c>
      <c r="R99" s="38" t="str">
        <f t="shared" si="13"/>
        <v>158,43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626</v>
      </c>
      <c r="G100" t="s">
        <v>627</v>
      </c>
      <c r="H100" t="s">
        <v>628</v>
      </c>
      <c r="I100" s="41"/>
      <c r="J100" s="42">
        <v>93</v>
      </c>
      <c r="K100" s="36" t="str">
        <f t="shared" si="8"/>
        <v>В81-94</v>
      </c>
      <c r="L100" s="36" t="str">
        <f t="shared" si="8"/>
        <v>160,42</v>
      </c>
      <c r="M100" s="36" t="str">
        <f t="shared" si="10"/>
        <v>85-9(81)</v>
      </c>
      <c r="N100" s="37">
        <f t="shared" si="9"/>
        <v>0</v>
      </c>
      <c r="O100" s="37">
        <f t="shared" si="9"/>
        <v>0</v>
      </c>
      <c r="P100" s="37" t="str">
        <f t="shared" si="11"/>
        <v>160,42</v>
      </c>
      <c r="Q100" s="38">
        <f t="shared" si="12"/>
        <v>1.7099999999999795</v>
      </c>
      <c r="R100" s="38" t="str">
        <f t="shared" si="13"/>
        <v>158,71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629</v>
      </c>
      <c r="G101" t="s">
        <v>489</v>
      </c>
      <c r="H101" t="s">
        <v>617</v>
      </c>
      <c r="I101" s="41"/>
      <c r="J101" s="42">
        <v>94</v>
      </c>
      <c r="K101" s="36" t="str">
        <f t="shared" si="8"/>
        <v>В81-95</v>
      </c>
      <c r="L101" s="36" t="str">
        <f t="shared" si="8"/>
        <v>160,10</v>
      </c>
      <c r="M101" s="36" t="str">
        <f t="shared" si="10"/>
        <v>85-9(81)</v>
      </c>
      <c r="N101" s="37">
        <f t="shared" si="9"/>
        <v>0</v>
      </c>
      <c r="O101" s="37">
        <f t="shared" si="9"/>
        <v>0</v>
      </c>
      <c r="P101" s="37" t="str">
        <f t="shared" si="11"/>
        <v>160,10</v>
      </c>
      <c r="Q101" s="38">
        <f t="shared" si="12"/>
        <v>2.6500000000000057</v>
      </c>
      <c r="R101" s="38" t="str">
        <f t="shared" si="13"/>
        <v>157,45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630</v>
      </c>
      <c r="G102" t="s">
        <v>631</v>
      </c>
      <c r="H102" t="s">
        <v>528</v>
      </c>
      <c r="I102" s="41"/>
      <c r="J102" s="42">
        <v>95</v>
      </c>
      <c r="K102" s="36" t="str">
        <f t="shared" si="8"/>
        <v>В81-96</v>
      </c>
      <c r="L102" s="36" t="str">
        <f t="shared" si="8"/>
        <v>160,14</v>
      </c>
      <c r="M102" s="36" t="str">
        <f t="shared" si="10"/>
        <v>85-9(81)</v>
      </c>
      <c r="N102" s="37">
        <f t="shared" si="9"/>
        <v>0</v>
      </c>
      <c r="O102" s="37">
        <f t="shared" si="9"/>
        <v>0</v>
      </c>
      <c r="P102" s="37" t="str">
        <f t="shared" si="11"/>
        <v>160,14</v>
      </c>
      <c r="Q102" s="38">
        <f t="shared" si="12"/>
        <v>2.7999999999999829</v>
      </c>
      <c r="R102" s="38" t="str">
        <f t="shared" si="13"/>
        <v>157,34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632</v>
      </c>
      <c r="G103" t="s">
        <v>624</v>
      </c>
      <c r="H103" t="s">
        <v>528</v>
      </c>
      <c r="I103" s="41"/>
      <c r="J103" s="42">
        <v>96</v>
      </c>
      <c r="K103" s="36" t="str">
        <f t="shared" si="8"/>
        <v>В81-97</v>
      </c>
      <c r="L103" s="36" t="str">
        <f t="shared" si="8"/>
        <v>160,16</v>
      </c>
      <c r="M103" s="36" t="str">
        <f t="shared" si="10"/>
        <v>85-9(81)</v>
      </c>
      <c r="N103" s="37">
        <f t="shared" si="9"/>
        <v>0</v>
      </c>
      <c r="O103" s="37">
        <f t="shared" si="9"/>
        <v>0</v>
      </c>
      <c r="P103" s="37" t="str">
        <f t="shared" si="11"/>
        <v>160,16</v>
      </c>
      <c r="Q103" s="38">
        <f t="shared" si="12"/>
        <v>2.8199999999999932</v>
      </c>
      <c r="R103" s="38" t="str">
        <f t="shared" si="13"/>
        <v>157,34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633</v>
      </c>
      <c r="G104" t="s">
        <v>352</v>
      </c>
      <c r="H104" t="s">
        <v>634</v>
      </c>
      <c r="I104" s="41"/>
      <c r="J104" s="42">
        <v>97</v>
      </c>
      <c r="K104" s="36" t="str">
        <f t="shared" si="8"/>
        <v>В81-98</v>
      </c>
      <c r="L104" s="36" t="str">
        <f t="shared" si="8"/>
        <v>159,88</v>
      </c>
      <c r="M104" s="36" t="str">
        <f t="shared" si="10"/>
        <v>85-9(81)</v>
      </c>
      <c r="N104" s="37">
        <f t="shared" si="9"/>
        <v>0</v>
      </c>
      <c r="O104" s="37">
        <f t="shared" si="9"/>
        <v>0</v>
      </c>
      <c r="P104" s="37" t="str">
        <f t="shared" si="11"/>
        <v>159,88</v>
      </c>
      <c r="Q104" s="38">
        <f t="shared" si="12"/>
        <v>2.710000000000008</v>
      </c>
      <c r="R104" s="38" t="str">
        <f t="shared" si="13"/>
        <v>157,17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635</v>
      </c>
      <c r="G105" t="s">
        <v>636</v>
      </c>
      <c r="H105" t="s">
        <v>108</v>
      </c>
      <c r="I105" s="41"/>
      <c r="J105" s="42">
        <v>98</v>
      </c>
      <c r="K105" s="36" t="str">
        <f t="shared" si="8"/>
        <v>В81-99</v>
      </c>
      <c r="L105" s="36" t="str">
        <f t="shared" si="8"/>
        <v>159,70</v>
      </c>
      <c r="M105" s="36" t="str">
        <f t="shared" si="10"/>
        <v>85-9(81)</v>
      </c>
      <c r="N105" s="37">
        <f t="shared" si="9"/>
        <v>0</v>
      </c>
      <c r="O105" s="37">
        <f t="shared" si="9"/>
        <v>0</v>
      </c>
      <c r="P105" s="37" t="str">
        <f t="shared" si="11"/>
        <v>159,70</v>
      </c>
      <c r="Q105" s="38">
        <f t="shared" si="12"/>
        <v>2.6399999999999864</v>
      </c>
      <c r="R105" s="38" t="str">
        <f t="shared" si="13"/>
        <v>157,06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637</v>
      </c>
      <c r="G106" t="s">
        <v>497</v>
      </c>
      <c r="H106" t="s">
        <v>343</v>
      </c>
      <c r="I106" s="41"/>
      <c r="J106" s="42">
        <v>99</v>
      </c>
      <c r="K106" s="36" t="str">
        <f t="shared" si="8"/>
        <v>В81-100</v>
      </c>
      <c r="L106" s="36" t="str">
        <f t="shared" si="8"/>
        <v>159,76</v>
      </c>
      <c r="M106" s="36" t="str">
        <f t="shared" si="10"/>
        <v>85-9(81)</v>
      </c>
      <c r="N106" s="37">
        <f t="shared" si="9"/>
        <v>0</v>
      </c>
      <c r="O106" s="37">
        <f t="shared" si="9"/>
        <v>0</v>
      </c>
      <c r="P106" s="37" t="str">
        <f t="shared" si="11"/>
        <v>159,76</v>
      </c>
      <c r="Q106" s="38">
        <f t="shared" si="12"/>
        <v>2.4599999999999795</v>
      </c>
      <c r="R106" s="38" t="str">
        <f t="shared" si="13"/>
        <v>157,30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638</v>
      </c>
      <c r="G107" t="s">
        <v>290</v>
      </c>
      <c r="H107" t="s">
        <v>639</v>
      </c>
      <c r="I107" s="41"/>
      <c r="J107" s="42">
        <v>100</v>
      </c>
      <c r="K107" s="36" t="str">
        <f t="shared" si="8"/>
        <v>В81-101</v>
      </c>
      <c r="L107" s="36" t="str">
        <f t="shared" si="8"/>
        <v>159,61</v>
      </c>
      <c r="M107" s="36" t="str">
        <f t="shared" si="10"/>
        <v>85-9(81)</v>
      </c>
      <c r="N107" s="37">
        <f t="shared" si="9"/>
        <v>0</v>
      </c>
      <c r="O107" s="37">
        <f t="shared" si="9"/>
        <v>0</v>
      </c>
      <c r="P107" s="37" t="str">
        <f t="shared" si="11"/>
        <v>159,61</v>
      </c>
      <c r="Q107" s="38">
        <f t="shared" si="12"/>
        <v>2.0100000000000193</v>
      </c>
      <c r="R107" s="38" t="str">
        <f t="shared" si="13"/>
        <v>157,60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640</v>
      </c>
      <c r="G108" t="s">
        <v>641</v>
      </c>
      <c r="H108" t="s">
        <v>642</v>
      </c>
      <c r="I108" s="41"/>
      <c r="J108" s="42">
        <v>101</v>
      </c>
      <c r="K108" s="36" t="str">
        <f t="shared" si="8"/>
        <v>В81-102</v>
      </c>
      <c r="L108" s="36" t="str">
        <f t="shared" si="8"/>
        <v>159,52</v>
      </c>
      <c r="M108" s="36" t="str">
        <f t="shared" si="10"/>
        <v>85-9(81)</v>
      </c>
      <c r="N108" s="37">
        <f t="shared" si="9"/>
        <v>0</v>
      </c>
      <c r="O108" s="37">
        <f t="shared" si="9"/>
        <v>0</v>
      </c>
      <c r="P108" s="37" t="str">
        <f t="shared" si="11"/>
        <v>159,52</v>
      </c>
      <c r="Q108" s="38">
        <f t="shared" si="12"/>
        <v>2.2300000000000182</v>
      </c>
      <c r="R108" s="38" t="str">
        <f t="shared" si="13"/>
        <v>157,29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643</v>
      </c>
      <c r="G109" t="s">
        <v>447</v>
      </c>
      <c r="H109" t="s">
        <v>591</v>
      </c>
      <c r="I109" s="41"/>
      <c r="J109" s="42">
        <v>102</v>
      </c>
      <c r="K109" s="36" t="str">
        <f t="shared" si="8"/>
        <v>В81-103</v>
      </c>
      <c r="L109" s="36" t="str">
        <f t="shared" si="8"/>
        <v>159,58</v>
      </c>
      <c r="M109" s="36" t="str">
        <f t="shared" si="10"/>
        <v>85-9(81)</v>
      </c>
      <c r="N109" s="37">
        <f t="shared" si="9"/>
        <v>0</v>
      </c>
      <c r="O109" s="37">
        <f t="shared" si="9"/>
        <v>0</v>
      </c>
      <c r="P109" s="37" t="str">
        <f t="shared" si="11"/>
        <v>159,58</v>
      </c>
      <c r="Q109" s="38">
        <f t="shared" si="12"/>
        <v>2.6200000000000045</v>
      </c>
      <c r="R109" s="38" t="str">
        <f t="shared" si="13"/>
        <v>156,96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644</v>
      </c>
      <c r="G110" t="s">
        <v>598</v>
      </c>
      <c r="H110" t="s">
        <v>645</v>
      </c>
      <c r="I110" s="41"/>
      <c r="J110" s="42">
        <v>103</v>
      </c>
      <c r="K110" s="36" t="str">
        <f t="shared" si="8"/>
        <v>В81-104</v>
      </c>
      <c r="L110" s="36" t="str">
        <f t="shared" si="8"/>
        <v>159,62</v>
      </c>
      <c r="M110" s="36" t="str">
        <f t="shared" si="10"/>
        <v>85-9(81)</v>
      </c>
      <c r="N110" s="37">
        <f t="shared" si="9"/>
        <v>0</v>
      </c>
      <c r="O110" s="37">
        <f t="shared" si="9"/>
        <v>0</v>
      </c>
      <c r="P110" s="37" t="str">
        <f t="shared" si="11"/>
        <v>159,62</v>
      </c>
      <c r="Q110" s="38">
        <f t="shared" si="12"/>
        <v>2.9200000000000159</v>
      </c>
      <c r="R110" s="38" t="str">
        <f t="shared" si="13"/>
        <v>156,70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646</v>
      </c>
      <c r="G111" t="s">
        <v>598</v>
      </c>
      <c r="H111" t="s">
        <v>647</v>
      </c>
      <c r="I111" s="41"/>
      <c r="J111" s="42">
        <v>104</v>
      </c>
      <c r="K111" s="36" t="str">
        <f t="shared" si="8"/>
        <v>В81-105</v>
      </c>
      <c r="L111" s="36" t="str">
        <f t="shared" si="8"/>
        <v>159,62</v>
      </c>
      <c r="M111" s="36" t="str">
        <f t="shared" si="10"/>
        <v>85-9(81)</v>
      </c>
      <c r="N111" s="37">
        <f t="shared" si="9"/>
        <v>0</v>
      </c>
      <c r="O111" s="37">
        <f t="shared" si="9"/>
        <v>0</v>
      </c>
      <c r="P111" s="37" t="str">
        <f t="shared" si="11"/>
        <v>159,62</v>
      </c>
      <c r="Q111" s="38">
        <f t="shared" si="12"/>
        <v>2.9000000000000057</v>
      </c>
      <c r="R111" s="38" t="str">
        <f t="shared" si="13"/>
        <v>156,72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648</v>
      </c>
      <c r="G112" t="s">
        <v>499</v>
      </c>
      <c r="H112" t="s">
        <v>165</v>
      </c>
      <c r="I112" s="41"/>
      <c r="J112" s="42">
        <v>105</v>
      </c>
      <c r="K112" s="36" t="str">
        <f t="shared" si="8"/>
        <v>В81-106</v>
      </c>
      <c r="L112" s="36" t="str">
        <f t="shared" si="8"/>
        <v>159,45</v>
      </c>
      <c r="M112" s="36" t="str">
        <f t="shared" si="10"/>
        <v>85-9(81)</v>
      </c>
      <c r="N112" s="37">
        <f t="shared" si="9"/>
        <v>0</v>
      </c>
      <c r="O112" s="37">
        <f t="shared" si="9"/>
        <v>0</v>
      </c>
      <c r="P112" s="37" t="str">
        <f t="shared" si="11"/>
        <v>159,45</v>
      </c>
      <c r="Q112" s="38">
        <f t="shared" si="12"/>
        <v>2.3499999999999943</v>
      </c>
      <c r="R112" s="38" t="str">
        <f t="shared" si="13"/>
        <v>157,10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649</v>
      </c>
      <c r="G113" t="s">
        <v>584</v>
      </c>
      <c r="H113" t="s">
        <v>350</v>
      </c>
      <c r="I113" s="41"/>
      <c r="J113" s="42">
        <v>106</v>
      </c>
      <c r="K113" s="36" t="str">
        <f t="shared" si="8"/>
        <v>В81-107</v>
      </c>
      <c r="L113" s="36" t="str">
        <f t="shared" si="8"/>
        <v>159,65</v>
      </c>
      <c r="M113" s="36" t="str">
        <f t="shared" si="10"/>
        <v>85-9(81)</v>
      </c>
      <c r="N113" s="37">
        <f t="shared" si="9"/>
        <v>0</v>
      </c>
      <c r="O113" s="37">
        <f t="shared" si="9"/>
        <v>0</v>
      </c>
      <c r="P113" s="37" t="str">
        <f t="shared" si="11"/>
        <v>159,65</v>
      </c>
      <c r="Q113" s="38">
        <f t="shared" si="12"/>
        <v>1.9300000000000068</v>
      </c>
      <c r="R113" s="38" t="str">
        <f t="shared" si="13"/>
        <v>157,72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650</v>
      </c>
      <c r="G114" t="s">
        <v>651</v>
      </c>
      <c r="H114" t="s">
        <v>266</v>
      </c>
      <c r="I114" s="41"/>
      <c r="J114" s="42">
        <v>107</v>
      </c>
      <c r="K114" s="36" t="str">
        <f t="shared" si="8"/>
        <v>В81-108</v>
      </c>
      <c r="L114" s="36" t="str">
        <f t="shared" si="8"/>
        <v>159,69</v>
      </c>
      <c r="M114" s="36" t="str">
        <f t="shared" si="10"/>
        <v>85-9(81)</v>
      </c>
      <c r="N114" s="37">
        <f t="shared" si="9"/>
        <v>0</v>
      </c>
      <c r="O114" s="37">
        <f t="shared" si="9"/>
        <v>0</v>
      </c>
      <c r="P114" s="37" t="str">
        <f t="shared" si="11"/>
        <v>159,69</v>
      </c>
      <c r="Q114" s="38">
        <f t="shared" si="12"/>
        <v>1.9499999999999886</v>
      </c>
      <c r="R114" s="38" t="str">
        <f t="shared" si="13"/>
        <v>157,74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652</v>
      </c>
      <c r="G115" t="s">
        <v>504</v>
      </c>
      <c r="H115" t="s">
        <v>511</v>
      </c>
      <c r="I115" s="41"/>
      <c r="J115" s="42">
        <v>108</v>
      </c>
      <c r="K115" s="36" t="str">
        <f t="shared" si="8"/>
        <v>В81-109</v>
      </c>
      <c r="L115" s="36" t="str">
        <f t="shared" si="8"/>
        <v>159,75</v>
      </c>
      <c r="M115" s="36" t="str">
        <f t="shared" si="10"/>
        <v>85-9(81)</v>
      </c>
      <c r="N115" s="37">
        <f t="shared" si="9"/>
        <v>0</v>
      </c>
      <c r="O115" s="37">
        <f t="shared" si="9"/>
        <v>0</v>
      </c>
      <c r="P115" s="37" t="str">
        <f t="shared" si="11"/>
        <v>159,75</v>
      </c>
      <c r="Q115" s="38">
        <f t="shared" si="12"/>
        <v>2.2800000000000011</v>
      </c>
      <c r="R115" s="38" t="str">
        <f t="shared" si="13"/>
        <v>157,47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653</v>
      </c>
      <c r="G116" t="s">
        <v>654</v>
      </c>
      <c r="H116" t="s">
        <v>655</v>
      </c>
      <c r="I116" s="41"/>
      <c r="J116" s="42">
        <v>109</v>
      </c>
      <c r="K116" s="36" t="str">
        <f t="shared" si="8"/>
        <v>В81-110</v>
      </c>
      <c r="L116" s="36" t="str">
        <f t="shared" si="8"/>
        <v>159,93</v>
      </c>
      <c r="M116" s="36" t="str">
        <f t="shared" si="10"/>
        <v>85-9(81)</v>
      </c>
      <c r="N116" s="37">
        <f t="shared" si="9"/>
        <v>0</v>
      </c>
      <c r="O116" s="37">
        <f t="shared" si="9"/>
        <v>0</v>
      </c>
      <c r="P116" s="37" t="str">
        <f t="shared" si="11"/>
        <v>159,93</v>
      </c>
      <c r="Q116" s="38">
        <f t="shared" si="12"/>
        <v>2.7000000000000171</v>
      </c>
      <c r="R116" s="38" t="str">
        <f t="shared" si="13"/>
        <v>157,23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656</v>
      </c>
      <c r="G117" t="s">
        <v>657</v>
      </c>
      <c r="H117" t="s">
        <v>658</v>
      </c>
      <c r="I117" s="41"/>
      <c r="J117" s="42">
        <v>110</v>
      </c>
      <c r="K117" s="36" t="str">
        <f t="shared" si="8"/>
        <v>В81-111</v>
      </c>
      <c r="L117" s="36" t="str">
        <f t="shared" si="8"/>
        <v>159,94</v>
      </c>
      <c r="M117" s="36" t="str">
        <f t="shared" si="10"/>
        <v>85-9(81)</v>
      </c>
      <c r="N117" s="37">
        <f t="shared" si="9"/>
        <v>0</v>
      </c>
      <c r="O117" s="37">
        <f t="shared" si="9"/>
        <v>0</v>
      </c>
      <c r="P117" s="37" t="str">
        <f t="shared" si="11"/>
        <v>159,94</v>
      </c>
      <c r="Q117" s="38">
        <f t="shared" si="12"/>
        <v>2.5699999999999932</v>
      </c>
      <c r="R117" s="38" t="str">
        <f t="shared" si="13"/>
        <v>157,37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659</v>
      </c>
      <c r="G118" t="s">
        <v>84</v>
      </c>
      <c r="H118" t="s">
        <v>355</v>
      </c>
      <c r="I118" s="41"/>
      <c r="J118" s="42">
        <v>111</v>
      </c>
      <c r="K118" s="36" t="str">
        <f t="shared" si="8"/>
        <v>В81-112</v>
      </c>
      <c r="L118" s="36" t="str">
        <f t="shared" si="8"/>
        <v>159,74</v>
      </c>
      <c r="M118" s="36" t="str">
        <f t="shared" si="10"/>
        <v>85-9(81)</v>
      </c>
      <c r="N118" s="37">
        <f t="shared" si="9"/>
        <v>0</v>
      </c>
      <c r="O118" s="37">
        <f t="shared" si="9"/>
        <v>0</v>
      </c>
      <c r="P118" s="37" t="str">
        <f t="shared" si="11"/>
        <v>159,74</v>
      </c>
      <c r="Q118" s="38">
        <f t="shared" si="12"/>
        <v>2.4699999999999989</v>
      </c>
      <c r="R118" s="38" t="str">
        <f t="shared" si="13"/>
        <v>157,27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660</v>
      </c>
      <c r="G119" t="s">
        <v>661</v>
      </c>
      <c r="H119" t="s">
        <v>662</v>
      </c>
      <c r="I119" s="41"/>
      <c r="J119" s="42">
        <v>112</v>
      </c>
      <c r="K119" s="36" t="str">
        <f t="shared" si="8"/>
        <v>В81-113</v>
      </c>
      <c r="L119" s="36" t="str">
        <f t="shared" si="8"/>
        <v>159,73</v>
      </c>
      <c r="M119" s="36" t="str">
        <f t="shared" si="10"/>
        <v>85-9(81)</v>
      </c>
      <c r="N119" s="37">
        <f t="shared" si="9"/>
        <v>0</v>
      </c>
      <c r="O119" s="37">
        <f t="shared" si="9"/>
        <v>0</v>
      </c>
      <c r="P119" s="37" t="str">
        <f t="shared" si="11"/>
        <v>159,73</v>
      </c>
      <c r="Q119" s="38">
        <f t="shared" si="12"/>
        <v>1.9399999999999977</v>
      </c>
      <c r="R119" s="38" t="str">
        <f t="shared" si="13"/>
        <v>157,79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663</v>
      </c>
      <c r="G120" t="s">
        <v>664</v>
      </c>
      <c r="H120" t="s">
        <v>665</v>
      </c>
      <c r="I120" s="41"/>
      <c r="J120" s="42">
        <v>113</v>
      </c>
      <c r="K120" s="36" t="str">
        <f t="shared" si="8"/>
        <v>В81-114</v>
      </c>
      <c r="L120" s="36" t="str">
        <f t="shared" si="8"/>
        <v>159,60</v>
      </c>
      <c r="M120" s="36" t="str">
        <f t="shared" si="10"/>
        <v>85-9(81)</v>
      </c>
      <c r="N120" s="37">
        <f t="shared" si="9"/>
        <v>0</v>
      </c>
      <c r="O120" s="37">
        <f t="shared" si="9"/>
        <v>0</v>
      </c>
      <c r="P120" s="37" t="str">
        <f t="shared" si="11"/>
        <v>159,60</v>
      </c>
      <c r="Q120" s="38">
        <f t="shared" si="12"/>
        <v>1.9300000000000068</v>
      </c>
      <c r="R120" s="38" t="str">
        <f t="shared" si="13"/>
        <v>157,67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666</v>
      </c>
      <c r="G121" t="s">
        <v>664</v>
      </c>
      <c r="H121" t="s">
        <v>255</v>
      </c>
      <c r="I121" s="41"/>
      <c r="J121" s="42">
        <v>114</v>
      </c>
      <c r="K121" s="36" t="str">
        <f t="shared" si="8"/>
        <v>В81-115</v>
      </c>
      <c r="L121" s="36" t="str">
        <f t="shared" si="8"/>
        <v>159,60</v>
      </c>
      <c r="M121" s="36" t="str">
        <f t="shared" si="10"/>
        <v>85-9(81)</v>
      </c>
      <c r="N121" s="37">
        <f t="shared" si="9"/>
        <v>0</v>
      </c>
      <c r="O121" s="37">
        <f t="shared" si="9"/>
        <v>0</v>
      </c>
      <c r="P121" s="37" t="str">
        <f t="shared" si="11"/>
        <v>159,60</v>
      </c>
      <c r="Q121" s="38">
        <f t="shared" si="12"/>
        <v>2.1999999999999886</v>
      </c>
      <c r="R121" s="38" t="str">
        <f t="shared" si="13"/>
        <v>157,40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667</v>
      </c>
      <c r="G122" t="s">
        <v>668</v>
      </c>
      <c r="H122" t="s">
        <v>669</v>
      </c>
      <c r="I122" s="41"/>
      <c r="J122" s="42">
        <v>115</v>
      </c>
      <c r="K122" s="36" t="str">
        <f t="shared" si="8"/>
        <v>В81-116</v>
      </c>
      <c r="L122" s="36" t="str">
        <f t="shared" si="8"/>
        <v>159,72</v>
      </c>
      <c r="M122" s="36" t="str">
        <f t="shared" si="10"/>
        <v>85-9(81)</v>
      </c>
      <c r="N122" s="37">
        <f t="shared" si="9"/>
        <v>0</v>
      </c>
      <c r="O122" s="37">
        <f t="shared" si="9"/>
        <v>0</v>
      </c>
      <c r="P122" s="37" t="str">
        <f t="shared" si="11"/>
        <v>159,72</v>
      </c>
      <c r="Q122" s="38">
        <f t="shared" si="12"/>
        <v>2.1299999999999955</v>
      </c>
      <c r="R122" s="38" t="str">
        <f t="shared" si="13"/>
        <v>157,59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670</v>
      </c>
      <c r="G123" t="s">
        <v>671</v>
      </c>
      <c r="H123" t="s">
        <v>479</v>
      </c>
      <c r="I123" s="41"/>
      <c r="J123" s="42">
        <v>116</v>
      </c>
      <c r="K123" s="36" t="str">
        <f t="shared" si="8"/>
        <v>В81-117</v>
      </c>
      <c r="L123" s="36" t="str">
        <f t="shared" si="8"/>
        <v>159,59</v>
      </c>
      <c r="M123" s="36" t="str">
        <f t="shared" si="10"/>
        <v>85-9(81)</v>
      </c>
      <c r="N123" s="37">
        <f t="shared" si="9"/>
        <v>0</v>
      </c>
      <c r="O123" s="37">
        <f t="shared" si="9"/>
        <v>0</v>
      </c>
      <c r="P123" s="37" t="str">
        <f t="shared" si="11"/>
        <v>159,59</v>
      </c>
      <c r="Q123" s="38">
        <f t="shared" si="12"/>
        <v>1.9300000000000068</v>
      </c>
      <c r="R123" s="38" t="str">
        <f t="shared" si="13"/>
        <v>157,66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672</v>
      </c>
      <c r="G124" t="s">
        <v>576</v>
      </c>
      <c r="H124" t="s">
        <v>585</v>
      </c>
      <c r="I124" s="41"/>
      <c r="J124" s="42">
        <v>117</v>
      </c>
      <c r="K124" s="36" t="str">
        <f t="shared" si="8"/>
        <v>В81-118</v>
      </c>
      <c r="L124" s="36" t="str">
        <f t="shared" si="8"/>
        <v>159,20</v>
      </c>
      <c r="M124" s="36" t="str">
        <f t="shared" si="10"/>
        <v>85-9(81)</v>
      </c>
      <c r="N124" s="37">
        <f t="shared" si="9"/>
        <v>0</v>
      </c>
      <c r="O124" s="37">
        <f t="shared" si="9"/>
        <v>0</v>
      </c>
      <c r="P124" s="37" t="str">
        <f t="shared" si="11"/>
        <v>159,20</v>
      </c>
      <c r="Q124" s="38">
        <f t="shared" si="12"/>
        <v>2.1899999999999977</v>
      </c>
      <c r="R124" s="38" t="str">
        <f t="shared" si="13"/>
        <v>157,01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673</v>
      </c>
      <c r="G125" t="s">
        <v>674</v>
      </c>
      <c r="H125" t="s">
        <v>596</v>
      </c>
      <c r="I125" s="41"/>
      <c r="J125" s="42">
        <v>118</v>
      </c>
      <c r="K125" s="36" t="str">
        <f t="shared" si="8"/>
        <v>В81-119</v>
      </c>
      <c r="L125" s="36" t="str">
        <f t="shared" si="8"/>
        <v>159,29</v>
      </c>
      <c r="M125" s="36" t="str">
        <f t="shared" si="10"/>
        <v>85-9(81)</v>
      </c>
      <c r="N125" s="37">
        <f t="shared" si="9"/>
        <v>0</v>
      </c>
      <c r="O125" s="37">
        <f t="shared" si="9"/>
        <v>0</v>
      </c>
      <c r="P125" s="37" t="str">
        <f t="shared" si="11"/>
        <v>159,29</v>
      </c>
      <c r="Q125" s="38">
        <f t="shared" si="12"/>
        <v>2.2199999999999989</v>
      </c>
      <c r="R125" s="38" t="str">
        <f t="shared" si="13"/>
        <v>157,07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675</v>
      </c>
      <c r="G126" t="s">
        <v>676</v>
      </c>
      <c r="H126" t="s">
        <v>552</v>
      </c>
      <c r="I126" s="41"/>
      <c r="J126" s="42">
        <v>119</v>
      </c>
      <c r="K126" s="36" t="str">
        <f t="shared" si="8"/>
        <v>В81-120</v>
      </c>
      <c r="L126" s="36" t="str">
        <f t="shared" si="8"/>
        <v>159,86</v>
      </c>
      <c r="M126" s="36" t="str">
        <f t="shared" si="10"/>
        <v>85-9(81)</v>
      </c>
      <c r="N126" s="37">
        <f t="shared" si="9"/>
        <v>0</v>
      </c>
      <c r="O126" s="37">
        <f t="shared" si="9"/>
        <v>0</v>
      </c>
      <c r="P126" s="37" t="str">
        <f t="shared" si="11"/>
        <v>159,86</v>
      </c>
      <c r="Q126" s="38">
        <f t="shared" si="12"/>
        <v>2.0800000000000125</v>
      </c>
      <c r="R126" s="38" t="str">
        <f t="shared" si="13"/>
        <v>157,78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677</v>
      </c>
      <c r="G127" t="s">
        <v>254</v>
      </c>
      <c r="H127" t="s">
        <v>355</v>
      </c>
      <c r="I127" s="41"/>
      <c r="J127" s="42">
        <v>120</v>
      </c>
      <c r="K127" s="36" t="str">
        <f t="shared" si="8"/>
        <v>В81-121</v>
      </c>
      <c r="L127" s="36" t="str">
        <f t="shared" si="8"/>
        <v>159,27</v>
      </c>
      <c r="M127" s="36" t="str">
        <f t="shared" si="10"/>
        <v>85-9(81)</v>
      </c>
      <c r="N127" s="37">
        <f t="shared" si="9"/>
        <v>0</v>
      </c>
      <c r="O127" s="37">
        <f t="shared" si="9"/>
        <v>0</v>
      </c>
      <c r="P127" s="37" t="str">
        <f t="shared" si="11"/>
        <v>159,27</v>
      </c>
      <c r="Q127" s="38">
        <f t="shared" si="12"/>
        <v>2</v>
      </c>
      <c r="R127" s="38" t="str">
        <f t="shared" si="13"/>
        <v>157,27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678</v>
      </c>
      <c r="G128" t="s">
        <v>577</v>
      </c>
      <c r="I128" s="41"/>
      <c r="J128" s="42">
        <v>121</v>
      </c>
      <c r="K128" s="36" t="str">
        <f t="shared" ref="K128:L191" si="14">F128</f>
        <v>В81-122</v>
      </c>
      <c r="L128" s="36" t="str">
        <f t="shared" si="14"/>
        <v>157,18</v>
      </c>
      <c r="M128" s="36" t="str">
        <f t="shared" si="10"/>
        <v>85-9(81)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157,18</v>
      </c>
      <c r="Q128" s="38">
        <f t="shared" si="12"/>
        <v>157.18</v>
      </c>
      <c r="R128" s="38">
        <f t="shared" si="13"/>
        <v>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679</v>
      </c>
      <c r="G129" t="s">
        <v>500</v>
      </c>
      <c r="I129" s="41"/>
      <c r="J129" s="42">
        <v>122</v>
      </c>
      <c r="K129" s="36" t="str">
        <f t="shared" si="14"/>
        <v>В81-123</v>
      </c>
      <c r="L129" s="36" t="str">
        <f t="shared" si="14"/>
        <v>157,19</v>
      </c>
      <c r="M129" s="36" t="str">
        <f t="shared" si="10"/>
        <v>85-9(81)</v>
      </c>
      <c r="N129" s="37">
        <f t="shared" si="15"/>
        <v>0</v>
      </c>
      <c r="O129" s="37">
        <f t="shared" si="15"/>
        <v>0</v>
      </c>
      <c r="P129" s="37" t="str">
        <f t="shared" si="11"/>
        <v>157,19</v>
      </c>
      <c r="Q129" s="38">
        <f t="shared" si="12"/>
        <v>157.19</v>
      </c>
      <c r="R129" s="38">
        <f t="shared" si="13"/>
        <v>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680</v>
      </c>
      <c r="G130" t="s">
        <v>278</v>
      </c>
      <c r="H130" t="s">
        <v>681</v>
      </c>
      <c r="I130" s="41"/>
      <c r="J130" s="42">
        <v>123</v>
      </c>
      <c r="K130" s="36" t="str">
        <f t="shared" si="14"/>
        <v>В81-124</v>
      </c>
      <c r="L130" s="36" t="str">
        <f t="shared" si="14"/>
        <v>159,42</v>
      </c>
      <c r="M130" s="36" t="str">
        <f t="shared" si="10"/>
        <v>85-9(81)</v>
      </c>
      <c r="N130" s="37">
        <f t="shared" si="15"/>
        <v>0</v>
      </c>
      <c r="O130" s="37">
        <f t="shared" si="15"/>
        <v>0</v>
      </c>
      <c r="P130" s="37" t="str">
        <f t="shared" si="11"/>
        <v>159,42</v>
      </c>
      <c r="Q130" s="38">
        <f t="shared" si="12"/>
        <v>2.0599999999999739</v>
      </c>
      <c r="R130" s="38" t="str">
        <f t="shared" si="13"/>
        <v>157,36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682</v>
      </c>
      <c r="G131" t="s">
        <v>683</v>
      </c>
      <c r="H131" t="s">
        <v>684</v>
      </c>
      <c r="I131" s="41"/>
      <c r="J131" s="42">
        <v>124</v>
      </c>
      <c r="K131" s="36" t="str">
        <f t="shared" si="14"/>
        <v>В81-125</v>
      </c>
      <c r="L131" s="36" t="str">
        <f t="shared" si="14"/>
        <v>152,41</v>
      </c>
      <c r="M131" s="36" t="str">
        <f t="shared" si="10"/>
        <v>85-9(81)</v>
      </c>
      <c r="N131" s="37">
        <f t="shared" si="15"/>
        <v>0</v>
      </c>
      <c r="O131" s="37">
        <f t="shared" si="15"/>
        <v>0</v>
      </c>
      <c r="P131" s="37" t="str">
        <f t="shared" si="11"/>
        <v>152,41</v>
      </c>
      <c r="Q131" s="38">
        <f t="shared" si="12"/>
        <v>1.6500000000000057</v>
      </c>
      <c r="R131" s="38" t="str">
        <f t="shared" si="13"/>
        <v>150,76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685</v>
      </c>
      <c r="G132" t="s">
        <v>88</v>
      </c>
      <c r="H132" t="s">
        <v>287</v>
      </c>
      <c r="I132" s="41"/>
      <c r="J132" s="42">
        <v>125</v>
      </c>
      <c r="K132" s="36" t="str">
        <f t="shared" si="14"/>
        <v>В81-126</v>
      </c>
      <c r="L132" s="36" t="str">
        <f t="shared" si="14"/>
        <v>158,36</v>
      </c>
      <c r="M132" s="36" t="str">
        <f t="shared" si="10"/>
        <v>85-9(81)</v>
      </c>
      <c r="N132" s="37">
        <f t="shared" si="15"/>
        <v>0</v>
      </c>
      <c r="O132" s="37">
        <f t="shared" si="15"/>
        <v>0</v>
      </c>
      <c r="P132" s="37" t="str">
        <f t="shared" si="11"/>
        <v>158,36</v>
      </c>
      <c r="Q132" s="38">
        <f t="shared" si="12"/>
        <v>3.160000000000025</v>
      </c>
      <c r="R132" s="38" t="str">
        <f t="shared" si="13"/>
        <v>155,20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686</v>
      </c>
      <c r="G133" t="s">
        <v>687</v>
      </c>
      <c r="H133" t="s">
        <v>688</v>
      </c>
      <c r="I133" s="41"/>
      <c r="J133" s="42">
        <v>126</v>
      </c>
      <c r="K133" s="36" t="str">
        <f t="shared" si="14"/>
        <v>В81-127</v>
      </c>
      <c r="L133" s="36" t="str">
        <f t="shared" si="14"/>
        <v>156,20</v>
      </c>
      <c r="M133" s="36" t="str">
        <f t="shared" si="10"/>
        <v>85-9(81)</v>
      </c>
      <c r="N133" s="37">
        <f t="shared" si="15"/>
        <v>0</v>
      </c>
      <c r="O133" s="37">
        <f t="shared" si="15"/>
        <v>0</v>
      </c>
      <c r="P133" s="37" t="str">
        <f t="shared" si="11"/>
        <v>156,20</v>
      </c>
      <c r="Q133" s="38">
        <f t="shared" si="12"/>
        <v>1.7999999999999829</v>
      </c>
      <c r="R133" s="38" t="str">
        <f t="shared" si="13"/>
        <v>154,40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689</v>
      </c>
      <c r="G134" t="s">
        <v>690</v>
      </c>
      <c r="H134" t="s">
        <v>691</v>
      </c>
      <c r="I134" s="41"/>
      <c r="J134" s="42">
        <v>127</v>
      </c>
      <c r="K134" s="36" t="str">
        <f t="shared" si="14"/>
        <v>В81-128</v>
      </c>
      <c r="L134" s="36" t="str">
        <f t="shared" si="14"/>
        <v>155,88</v>
      </c>
      <c r="M134" s="36" t="str">
        <f t="shared" si="10"/>
        <v>85-9(81)</v>
      </c>
      <c r="N134" s="37">
        <f t="shared" si="15"/>
        <v>0</v>
      </c>
      <c r="O134" s="37">
        <f t="shared" si="15"/>
        <v>0</v>
      </c>
      <c r="P134" s="37" t="str">
        <f t="shared" si="11"/>
        <v>155,88</v>
      </c>
      <c r="Q134" s="38">
        <f t="shared" si="12"/>
        <v>2.2299999999999898</v>
      </c>
      <c r="R134" s="38" t="str">
        <f t="shared" si="13"/>
        <v>153,65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692</v>
      </c>
      <c r="G135" t="s">
        <v>693</v>
      </c>
      <c r="H135" t="s">
        <v>694</v>
      </c>
      <c r="I135" s="41"/>
      <c r="J135" s="42">
        <v>128</v>
      </c>
      <c r="K135" s="36" t="str">
        <f t="shared" si="14"/>
        <v>В81-129</v>
      </c>
      <c r="L135" s="36" t="str">
        <f t="shared" si="14"/>
        <v>155,11</v>
      </c>
      <c r="M135" s="36" t="str">
        <f t="shared" si="10"/>
        <v>85-9(81)</v>
      </c>
      <c r="N135" s="37">
        <f t="shared" si="15"/>
        <v>0</v>
      </c>
      <c r="O135" s="37">
        <f t="shared" si="15"/>
        <v>0</v>
      </c>
      <c r="P135" s="37" t="str">
        <f t="shared" si="11"/>
        <v>155,11</v>
      </c>
      <c r="Q135" s="38">
        <f t="shared" si="12"/>
        <v>2.4300000000000068</v>
      </c>
      <c r="R135" s="38" t="str">
        <f t="shared" si="13"/>
        <v>152,68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695</v>
      </c>
      <c r="G136" t="s">
        <v>215</v>
      </c>
      <c r="H136" t="s">
        <v>696</v>
      </c>
      <c r="I136" s="41"/>
      <c r="J136" s="42">
        <v>129</v>
      </c>
      <c r="K136" s="36" t="str">
        <f t="shared" si="14"/>
        <v>В81-130</v>
      </c>
      <c r="L136" s="36" t="str">
        <f t="shared" si="14"/>
        <v>156,12</v>
      </c>
      <c r="M136" s="36" t="str">
        <f t="shared" si="10"/>
        <v>85-9(81)</v>
      </c>
      <c r="N136" s="37">
        <f t="shared" si="15"/>
        <v>0</v>
      </c>
      <c r="O136" s="37">
        <f t="shared" si="15"/>
        <v>0</v>
      </c>
      <c r="P136" s="37" t="str">
        <f t="shared" si="11"/>
        <v>156,12</v>
      </c>
      <c r="Q136" s="38">
        <f t="shared" si="12"/>
        <v>2.1500000000000057</v>
      </c>
      <c r="R136" s="38" t="str">
        <f t="shared" si="13"/>
        <v>153,97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697</v>
      </c>
      <c r="G137" t="s">
        <v>698</v>
      </c>
      <c r="H137" t="s">
        <v>699</v>
      </c>
      <c r="I137" s="41"/>
      <c r="J137" s="42">
        <v>130</v>
      </c>
      <c r="K137" s="36" t="str">
        <f t="shared" si="14"/>
        <v>В81-131</v>
      </c>
      <c r="L137" s="36" t="str">
        <f t="shared" si="14"/>
        <v>156,06</v>
      </c>
      <c r="M137" s="36" t="str">
        <f t="shared" ref="M137:M200" si="16">$L$2</f>
        <v>85-9(81)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156,06</v>
      </c>
      <c r="Q137" s="38">
        <f t="shared" ref="Q137:Q200" si="18">P137-R137</f>
        <v>2.1200000000000045</v>
      </c>
      <c r="R137" s="38" t="str">
        <f t="shared" ref="R137:R200" si="19">H137</f>
        <v>153,94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700</v>
      </c>
      <c r="G138" t="s">
        <v>493</v>
      </c>
      <c r="H138" t="s">
        <v>701</v>
      </c>
      <c r="I138" s="41"/>
      <c r="J138" s="42">
        <v>131</v>
      </c>
      <c r="K138" s="36" t="str">
        <f t="shared" si="14"/>
        <v>В81-132</v>
      </c>
      <c r="L138" s="36" t="str">
        <f t="shared" si="14"/>
        <v>157,03</v>
      </c>
      <c r="M138" s="36" t="str">
        <f t="shared" si="16"/>
        <v>85-9(81)</v>
      </c>
      <c r="N138" s="37">
        <f t="shared" si="15"/>
        <v>0</v>
      </c>
      <c r="O138" s="37">
        <f t="shared" si="15"/>
        <v>0</v>
      </c>
      <c r="P138" s="37" t="str">
        <f t="shared" si="17"/>
        <v>157,03</v>
      </c>
      <c r="Q138" s="38">
        <f t="shared" si="18"/>
        <v>2.4900000000000091</v>
      </c>
      <c r="R138" s="38" t="str">
        <f t="shared" si="19"/>
        <v>154,54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702</v>
      </c>
      <c r="G139" t="s">
        <v>703</v>
      </c>
      <c r="H139" t="s">
        <v>704</v>
      </c>
      <c r="I139" s="41"/>
      <c r="J139" s="42">
        <v>132</v>
      </c>
      <c r="K139" s="36" t="str">
        <f t="shared" si="14"/>
        <v>В81-133</v>
      </c>
      <c r="L139" s="36" t="str">
        <f t="shared" si="14"/>
        <v>157,02</v>
      </c>
      <c r="M139" s="36" t="str">
        <f t="shared" si="16"/>
        <v>85-9(81)</v>
      </c>
      <c r="N139" s="37">
        <f t="shared" si="15"/>
        <v>0</v>
      </c>
      <c r="O139" s="37">
        <f t="shared" si="15"/>
        <v>0</v>
      </c>
      <c r="P139" s="37" t="str">
        <f t="shared" si="17"/>
        <v>157,02</v>
      </c>
      <c r="Q139" s="38">
        <f t="shared" si="18"/>
        <v>2.5200000000000102</v>
      </c>
      <c r="R139" s="38" t="str">
        <f t="shared" si="19"/>
        <v>154,50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705</v>
      </c>
      <c r="G140" t="s">
        <v>62</v>
      </c>
      <c r="H140" t="s">
        <v>706</v>
      </c>
      <c r="I140" s="41"/>
      <c r="J140" s="42">
        <v>133</v>
      </c>
      <c r="K140" s="36" t="str">
        <f t="shared" si="14"/>
        <v>В81-134</v>
      </c>
      <c r="L140" s="36" t="str">
        <f t="shared" si="14"/>
        <v>157,54</v>
      </c>
      <c r="M140" s="36" t="str">
        <f t="shared" si="16"/>
        <v>85-9(81)</v>
      </c>
      <c r="N140" s="37">
        <f t="shared" si="15"/>
        <v>0</v>
      </c>
      <c r="O140" s="37">
        <f t="shared" si="15"/>
        <v>0</v>
      </c>
      <c r="P140" s="37" t="str">
        <f t="shared" si="17"/>
        <v>157,54</v>
      </c>
      <c r="Q140" s="38">
        <f t="shared" si="18"/>
        <v>2.5199999999999818</v>
      </c>
      <c r="R140" s="38" t="str">
        <f t="shared" si="19"/>
        <v>155,02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707</v>
      </c>
      <c r="G141" t="s">
        <v>708</v>
      </c>
      <c r="H141" t="s">
        <v>709</v>
      </c>
      <c r="I141" s="41"/>
      <c r="J141" s="42">
        <v>134</v>
      </c>
      <c r="K141" s="36" t="str">
        <f t="shared" si="14"/>
        <v>В81-135</v>
      </c>
      <c r="L141" s="36" t="str">
        <f t="shared" si="14"/>
        <v>157,52</v>
      </c>
      <c r="M141" s="36" t="str">
        <f t="shared" si="16"/>
        <v>85-9(81)</v>
      </c>
      <c r="N141" s="37">
        <f t="shared" si="15"/>
        <v>0</v>
      </c>
      <c r="O141" s="37">
        <f t="shared" si="15"/>
        <v>0</v>
      </c>
      <c r="P141" s="37" t="str">
        <f t="shared" si="17"/>
        <v>157,52</v>
      </c>
      <c r="Q141" s="38">
        <f t="shared" si="18"/>
        <v>2.5100000000000193</v>
      </c>
      <c r="R141" s="38" t="str">
        <f t="shared" si="19"/>
        <v>155,01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710</v>
      </c>
      <c r="G142" t="s">
        <v>411</v>
      </c>
      <c r="H142" t="s">
        <v>287</v>
      </c>
      <c r="J142" s="42">
        <v>135</v>
      </c>
      <c r="K142" s="36" t="str">
        <f t="shared" si="14"/>
        <v>В81-136</v>
      </c>
      <c r="L142" s="36" t="str">
        <f t="shared" si="14"/>
        <v>157,90</v>
      </c>
      <c r="M142" s="36" t="str">
        <f t="shared" si="16"/>
        <v>85-9(81)</v>
      </c>
      <c r="N142" s="37">
        <f t="shared" si="15"/>
        <v>0</v>
      </c>
      <c r="O142" s="37">
        <f t="shared" si="15"/>
        <v>0</v>
      </c>
      <c r="P142" s="37" t="str">
        <f t="shared" si="17"/>
        <v>157,90</v>
      </c>
      <c r="Q142" s="38">
        <f t="shared" si="18"/>
        <v>2.7000000000000171</v>
      </c>
      <c r="R142" s="38" t="str">
        <f t="shared" si="19"/>
        <v>155,20</v>
      </c>
      <c r="S142" s="44"/>
    </row>
    <row r="143" spans="2:26">
      <c r="B143" s="34">
        <v>136</v>
      </c>
      <c r="C143" s="35"/>
      <c r="D143" s="35"/>
      <c r="E143" s="35"/>
      <c r="F143" t="s">
        <v>711</v>
      </c>
      <c r="G143" t="s">
        <v>712</v>
      </c>
      <c r="H143" t="s">
        <v>713</v>
      </c>
      <c r="J143" s="42">
        <v>136</v>
      </c>
      <c r="K143" s="36" t="str">
        <f t="shared" si="14"/>
        <v>В81-137</v>
      </c>
      <c r="L143" s="36" t="str">
        <f t="shared" si="14"/>
        <v>158,14</v>
      </c>
      <c r="M143" s="36" t="str">
        <f t="shared" si="16"/>
        <v>85-9(81)</v>
      </c>
      <c r="N143" s="37">
        <f t="shared" si="15"/>
        <v>0</v>
      </c>
      <c r="O143" s="37">
        <f t="shared" si="15"/>
        <v>0</v>
      </c>
      <c r="P143" s="37" t="str">
        <f t="shared" si="17"/>
        <v>158,14</v>
      </c>
      <c r="Q143" s="38">
        <f t="shared" si="18"/>
        <v>2.0299999999999727</v>
      </c>
      <c r="R143" s="38" t="str">
        <f t="shared" si="19"/>
        <v>156,11</v>
      </c>
      <c r="S143" s="44"/>
    </row>
    <row r="144" spans="2:26">
      <c r="B144" s="34">
        <v>137</v>
      </c>
      <c r="C144" s="35"/>
      <c r="D144" s="35"/>
      <c r="E144" s="35"/>
      <c r="F144" t="s">
        <v>714</v>
      </c>
      <c r="G144" t="s">
        <v>88</v>
      </c>
      <c r="H144" t="s">
        <v>409</v>
      </c>
      <c r="J144" s="42">
        <v>137</v>
      </c>
      <c r="K144" s="36" t="str">
        <f t="shared" si="14"/>
        <v>В81-138</v>
      </c>
      <c r="L144" s="36" t="str">
        <f t="shared" si="14"/>
        <v>158,36</v>
      </c>
      <c r="M144" s="36" t="str">
        <f t="shared" si="16"/>
        <v>85-9(81)</v>
      </c>
      <c r="N144" s="37">
        <f t="shared" si="15"/>
        <v>0</v>
      </c>
      <c r="O144" s="37">
        <f t="shared" si="15"/>
        <v>0</v>
      </c>
      <c r="P144" s="37" t="str">
        <f t="shared" si="17"/>
        <v>158,36</v>
      </c>
      <c r="Q144" s="38">
        <f t="shared" si="18"/>
        <v>2.2700000000000102</v>
      </c>
      <c r="R144" s="38" t="str">
        <f t="shared" si="19"/>
        <v>156,09</v>
      </c>
      <c r="S144" s="44"/>
    </row>
    <row r="145" spans="2:19">
      <c r="B145" s="34">
        <v>138</v>
      </c>
      <c r="C145" s="35"/>
      <c r="D145" s="35"/>
      <c r="E145" s="35"/>
      <c r="F145" t="s">
        <v>715</v>
      </c>
      <c r="G145" t="s">
        <v>716</v>
      </c>
      <c r="H145" t="s">
        <v>717</v>
      </c>
      <c r="J145" s="42">
        <v>138</v>
      </c>
      <c r="K145" s="36" t="str">
        <f t="shared" si="14"/>
        <v>В81-139</v>
      </c>
      <c r="L145" s="36" t="str">
        <f t="shared" si="14"/>
        <v>157,97</v>
      </c>
      <c r="M145" s="36" t="str">
        <f t="shared" si="16"/>
        <v>85-9(81)</v>
      </c>
      <c r="N145" s="37">
        <f t="shared" si="15"/>
        <v>0</v>
      </c>
      <c r="O145" s="37">
        <f t="shared" si="15"/>
        <v>0</v>
      </c>
      <c r="P145" s="37" t="str">
        <f t="shared" si="17"/>
        <v>157,97</v>
      </c>
      <c r="Q145" s="38">
        <f t="shared" si="18"/>
        <v>2.7199999999999989</v>
      </c>
      <c r="R145" s="38" t="str">
        <f t="shared" si="19"/>
        <v>155,25</v>
      </c>
      <c r="S145" s="44"/>
    </row>
    <row r="146" spans="2:19">
      <c r="B146" s="34">
        <v>139</v>
      </c>
      <c r="C146" s="35"/>
      <c r="D146" s="35"/>
      <c r="E146" s="35"/>
      <c r="F146" t="s">
        <v>718</v>
      </c>
      <c r="G146" t="s">
        <v>115</v>
      </c>
      <c r="H146" t="s">
        <v>719</v>
      </c>
      <c r="J146" s="42">
        <v>139</v>
      </c>
      <c r="K146" s="36" t="str">
        <f t="shared" si="14"/>
        <v>В81-140</v>
      </c>
      <c r="L146" s="36" t="str">
        <f t="shared" si="14"/>
        <v>158,10</v>
      </c>
      <c r="M146" s="36" t="str">
        <f t="shared" si="16"/>
        <v>85-9(81)</v>
      </c>
      <c r="N146" s="37">
        <f t="shared" si="15"/>
        <v>0</v>
      </c>
      <c r="O146" s="37">
        <f t="shared" si="15"/>
        <v>0</v>
      </c>
      <c r="P146" s="37" t="str">
        <f t="shared" si="17"/>
        <v>158,10</v>
      </c>
      <c r="Q146" s="38">
        <f t="shared" si="18"/>
        <v>2.7999999999999829</v>
      </c>
      <c r="R146" s="38" t="str">
        <f t="shared" si="19"/>
        <v>155,30</v>
      </c>
      <c r="S146" s="44"/>
    </row>
    <row r="147" spans="2:19">
      <c r="B147" s="34">
        <v>140</v>
      </c>
      <c r="C147" s="35"/>
      <c r="D147" s="35"/>
      <c r="E147" s="35"/>
      <c r="F147" t="s">
        <v>720</v>
      </c>
      <c r="G147" t="s">
        <v>456</v>
      </c>
      <c r="H147" t="s">
        <v>307</v>
      </c>
      <c r="J147" s="42">
        <v>140</v>
      </c>
      <c r="K147" s="36" t="str">
        <f t="shared" si="14"/>
        <v>В81-141</v>
      </c>
      <c r="L147" s="36" t="str">
        <f t="shared" si="14"/>
        <v>158,16</v>
      </c>
      <c r="M147" s="36" t="str">
        <f t="shared" si="16"/>
        <v>85-9(81)</v>
      </c>
      <c r="N147" s="37">
        <f t="shared" si="15"/>
        <v>0</v>
      </c>
      <c r="O147" s="37">
        <f t="shared" si="15"/>
        <v>0</v>
      </c>
      <c r="P147" s="37" t="str">
        <f t="shared" si="17"/>
        <v>158,16</v>
      </c>
      <c r="Q147" s="38">
        <f t="shared" si="18"/>
        <v>2.8799999999999955</v>
      </c>
      <c r="R147" s="38" t="str">
        <f t="shared" si="19"/>
        <v>155,28</v>
      </c>
      <c r="S147" s="44"/>
    </row>
    <row r="148" spans="2:19">
      <c r="B148" s="34">
        <v>141</v>
      </c>
      <c r="C148" s="35"/>
      <c r="D148" s="35"/>
      <c r="E148" s="35"/>
      <c r="F148" t="s">
        <v>721</v>
      </c>
      <c r="G148" t="s">
        <v>202</v>
      </c>
      <c r="H148" t="s">
        <v>722</v>
      </c>
      <c r="J148" s="42">
        <v>141</v>
      </c>
      <c r="K148" s="36" t="str">
        <f t="shared" si="14"/>
        <v>В81-142</v>
      </c>
      <c r="L148" s="36" t="str">
        <f t="shared" si="14"/>
        <v>158,64</v>
      </c>
      <c r="M148" s="36" t="str">
        <f t="shared" si="16"/>
        <v>85-9(81)</v>
      </c>
      <c r="N148" s="37">
        <f t="shared" si="15"/>
        <v>0</v>
      </c>
      <c r="O148" s="37">
        <f t="shared" si="15"/>
        <v>0</v>
      </c>
      <c r="P148" s="37" t="str">
        <f t="shared" si="17"/>
        <v>158,64</v>
      </c>
      <c r="Q148" s="38">
        <f t="shared" si="18"/>
        <v>2.6899999999999977</v>
      </c>
      <c r="R148" s="38" t="str">
        <f t="shared" si="19"/>
        <v>155,95</v>
      </c>
      <c r="S148" s="44"/>
    </row>
    <row r="149" spans="2:19">
      <c r="B149" s="34">
        <v>142</v>
      </c>
      <c r="C149" s="35"/>
      <c r="D149" s="35"/>
      <c r="E149" s="35"/>
      <c r="F149" t="s">
        <v>723</v>
      </c>
      <c r="G149" t="s">
        <v>199</v>
      </c>
      <c r="H149" t="s">
        <v>722</v>
      </c>
      <c r="J149" s="42">
        <v>142</v>
      </c>
      <c r="K149" s="36" t="str">
        <f t="shared" si="14"/>
        <v>В81-143</v>
      </c>
      <c r="L149" s="36" t="str">
        <f t="shared" si="14"/>
        <v>158,65</v>
      </c>
      <c r="M149" s="36" t="str">
        <f t="shared" si="16"/>
        <v>85-9(81)</v>
      </c>
      <c r="N149" s="37">
        <f t="shared" si="15"/>
        <v>0</v>
      </c>
      <c r="O149" s="37">
        <f t="shared" si="15"/>
        <v>0</v>
      </c>
      <c r="P149" s="37" t="str">
        <f t="shared" si="17"/>
        <v>158,65</v>
      </c>
      <c r="Q149" s="38">
        <f t="shared" si="18"/>
        <v>2.7000000000000171</v>
      </c>
      <c r="R149" s="38" t="str">
        <f t="shared" si="19"/>
        <v>155,95</v>
      </c>
      <c r="S149" s="44"/>
    </row>
    <row r="150" spans="2:19">
      <c r="B150" s="34">
        <v>143</v>
      </c>
      <c r="C150" s="35"/>
      <c r="D150" s="35"/>
      <c r="E150" s="35"/>
      <c r="F150" t="s">
        <v>724</v>
      </c>
      <c r="G150" t="s">
        <v>357</v>
      </c>
      <c r="H150" t="s">
        <v>704</v>
      </c>
      <c r="J150" s="42">
        <v>143</v>
      </c>
      <c r="K150" s="36" t="str">
        <f t="shared" si="14"/>
        <v>В81-144</v>
      </c>
      <c r="L150" s="36" t="str">
        <f t="shared" si="14"/>
        <v>156,55</v>
      </c>
      <c r="M150" s="36" t="str">
        <f t="shared" si="16"/>
        <v>85-9(81)</v>
      </c>
      <c r="N150" s="37">
        <f t="shared" si="15"/>
        <v>0</v>
      </c>
      <c r="O150" s="37">
        <f t="shared" si="15"/>
        <v>0</v>
      </c>
      <c r="P150" s="37" t="str">
        <f t="shared" si="17"/>
        <v>156,55</v>
      </c>
      <c r="Q150" s="38">
        <f t="shared" si="18"/>
        <v>2.0500000000000114</v>
      </c>
      <c r="R150" s="38" t="str">
        <f t="shared" si="19"/>
        <v>154,50</v>
      </c>
      <c r="S150" s="44"/>
    </row>
    <row r="151" spans="2:19">
      <c r="B151" s="34">
        <v>144</v>
      </c>
      <c r="C151" s="35"/>
      <c r="D151" s="35"/>
      <c r="E151" s="35"/>
      <c r="F151" t="s">
        <v>725</v>
      </c>
      <c r="G151" t="s">
        <v>326</v>
      </c>
      <c r="H151" t="s">
        <v>243</v>
      </c>
      <c r="J151" s="42">
        <v>144</v>
      </c>
      <c r="K151" s="36" t="str">
        <f t="shared" si="14"/>
        <v>В81-145</v>
      </c>
      <c r="L151" s="36" t="str">
        <f t="shared" si="14"/>
        <v>157,85</v>
      </c>
      <c r="M151" s="36" t="str">
        <f t="shared" si="16"/>
        <v>85-9(81)</v>
      </c>
      <c r="N151" s="37">
        <f t="shared" si="15"/>
        <v>0</v>
      </c>
      <c r="O151" s="37">
        <f t="shared" si="15"/>
        <v>0</v>
      </c>
      <c r="P151" s="37" t="str">
        <f t="shared" si="17"/>
        <v>157,85</v>
      </c>
      <c r="Q151" s="38">
        <f t="shared" si="18"/>
        <v>2.7800000000000011</v>
      </c>
      <c r="R151" s="38" t="str">
        <f t="shared" si="19"/>
        <v>155,07</v>
      </c>
      <c r="S151" s="44"/>
    </row>
    <row r="152" spans="2:19">
      <c r="B152" s="34">
        <v>145</v>
      </c>
      <c r="C152" s="35"/>
      <c r="D152" s="35"/>
      <c r="E152" s="35"/>
      <c r="F152" t="s">
        <v>726</v>
      </c>
      <c r="G152" t="s">
        <v>301</v>
      </c>
      <c r="H152" t="s">
        <v>727</v>
      </c>
      <c r="J152" s="42">
        <v>145</v>
      </c>
      <c r="K152" s="36" t="str">
        <f t="shared" si="14"/>
        <v>В81-146</v>
      </c>
      <c r="L152" s="36" t="str">
        <f t="shared" si="14"/>
        <v>156,42</v>
      </c>
      <c r="M152" s="36" t="str">
        <f t="shared" si="16"/>
        <v>85-9(81)</v>
      </c>
      <c r="N152" s="37">
        <f t="shared" si="15"/>
        <v>0</v>
      </c>
      <c r="O152" s="37">
        <f t="shared" si="15"/>
        <v>0</v>
      </c>
      <c r="P152" s="37" t="str">
        <f t="shared" si="17"/>
        <v>156,42</v>
      </c>
      <c r="Q152" s="38">
        <f t="shared" si="18"/>
        <v>1.9499999999999886</v>
      </c>
      <c r="R152" s="38" t="str">
        <f t="shared" si="19"/>
        <v>154,47</v>
      </c>
      <c r="S152" s="44"/>
    </row>
    <row r="153" spans="2:19">
      <c r="B153" s="34">
        <v>146</v>
      </c>
      <c r="C153" s="35"/>
      <c r="D153" s="35"/>
      <c r="E153" s="35"/>
      <c r="F153" t="s">
        <v>728</v>
      </c>
      <c r="G153" t="s">
        <v>729</v>
      </c>
      <c r="H153" t="s">
        <v>730</v>
      </c>
      <c r="J153" s="42">
        <v>146</v>
      </c>
      <c r="K153" s="36" t="str">
        <f t="shared" si="14"/>
        <v>В81-147</v>
      </c>
      <c r="L153" s="36" t="str">
        <f t="shared" si="14"/>
        <v>155,74</v>
      </c>
      <c r="M153" s="36" t="str">
        <f t="shared" si="16"/>
        <v>85-9(81)</v>
      </c>
      <c r="N153" s="37">
        <f t="shared" si="15"/>
        <v>0</v>
      </c>
      <c r="O153" s="37">
        <f t="shared" si="15"/>
        <v>0</v>
      </c>
      <c r="P153" s="37" t="str">
        <f t="shared" si="17"/>
        <v>155,74</v>
      </c>
      <c r="Q153" s="38">
        <f t="shared" si="18"/>
        <v>1.8100000000000023</v>
      </c>
      <c r="R153" s="38" t="str">
        <f t="shared" si="19"/>
        <v>153,93</v>
      </c>
      <c r="S153" s="44"/>
    </row>
    <row r="154" spans="2:19">
      <c r="B154" s="34">
        <v>147</v>
      </c>
      <c r="C154" s="35"/>
      <c r="D154" s="35"/>
      <c r="E154" s="35"/>
      <c r="F154" t="s">
        <v>731</v>
      </c>
      <c r="G154" t="s">
        <v>732</v>
      </c>
      <c r="H154" t="s">
        <v>733</v>
      </c>
      <c r="J154" s="42">
        <v>147</v>
      </c>
      <c r="K154" s="36" t="str">
        <f t="shared" si="14"/>
        <v>В81-148</v>
      </c>
      <c r="L154" s="36" t="str">
        <f t="shared" si="14"/>
        <v>157,20</v>
      </c>
      <c r="M154" s="36" t="str">
        <f t="shared" si="16"/>
        <v>85-9(81)</v>
      </c>
      <c r="N154" s="37">
        <f t="shared" si="15"/>
        <v>0</v>
      </c>
      <c r="O154" s="37">
        <f t="shared" si="15"/>
        <v>0</v>
      </c>
      <c r="P154" s="37" t="str">
        <f t="shared" si="17"/>
        <v>157,20</v>
      </c>
      <c r="Q154" s="38">
        <f t="shared" si="18"/>
        <v>2.4299999999999784</v>
      </c>
      <c r="R154" s="38" t="str">
        <f t="shared" si="19"/>
        <v>154,77</v>
      </c>
      <c r="S154" s="44"/>
    </row>
    <row r="155" spans="2:19">
      <c r="B155" s="34">
        <v>148</v>
      </c>
      <c r="C155" s="35"/>
      <c r="D155" s="35"/>
      <c r="E155" s="35"/>
      <c r="F155" t="s">
        <v>734</v>
      </c>
      <c r="G155" t="s">
        <v>110</v>
      </c>
      <c r="H155" t="s">
        <v>735</v>
      </c>
      <c r="J155" s="42">
        <v>148</v>
      </c>
      <c r="K155" s="36" t="str">
        <f t="shared" si="14"/>
        <v>В81-149</v>
      </c>
      <c r="L155" s="36" t="str">
        <f t="shared" si="14"/>
        <v>157,31</v>
      </c>
      <c r="M155" s="36" t="str">
        <f t="shared" si="16"/>
        <v>85-9(81)</v>
      </c>
      <c r="N155" s="37">
        <f t="shared" si="15"/>
        <v>0</v>
      </c>
      <c r="O155" s="37">
        <f t="shared" si="15"/>
        <v>0</v>
      </c>
      <c r="P155" s="37" t="str">
        <f t="shared" si="17"/>
        <v>157,31</v>
      </c>
      <c r="Q155" s="38">
        <f t="shared" si="18"/>
        <v>2.5200000000000102</v>
      </c>
      <c r="R155" s="38" t="str">
        <f t="shared" si="19"/>
        <v>154,79</v>
      </c>
      <c r="S155" s="44"/>
    </row>
    <row r="156" spans="2:19">
      <c r="B156" s="34">
        <v>149</v>
      </c>
      <c r="C156" s="35"/>
      <c r="D156" s="35"/>
      <c r="E156" s="35"/>
      <c r="F156" t="s">
        <v>736</v>
      </c>
      <c r="G156" t="s">
        <v>737</v>
      </c>
      <c r="H156" t="s">
        <v>735</v>
      </c>
      <c r="J156" s="42">
        <v>149</v>
      </c>
      <c r="K156" s="36" t="str">
        <f t="shared" si="14"/>
        <v>В81-150</v>
      </c>
      <c r="L156" s="36" t="str">
        <f t="shared" si="14"/>
        <v>157,28</v>
      </c>
      <c r="M156" s="36" t="str">
        <f t="shared" si="16"/>
        <v>85-9(81)</v>
      </c>
      <c r="N156" s="37">
        <f t="shared" si="15"/>
        <v>0</v>
      </c>
      <c r="O156" s="37">
        <f t="shared" si="15"/>
        <v>0</v>
      </c>
      <c r="P156" s="37" t="str">
        <f t="shared" si="17"/>
        <v>157,28</v>
      </c>
      <c r="Q156" s="38">
        <f t="shared" si="18"/>
        <v>2.4900000000000091</v>
      </c>
      <c r="R156" s="38" t="str">
        <f t="shared" si="19"/>
        <v>154,79</v>
      </c>
      <c r="S156" s="44"/>
    </row>
    <row r="157" spans="2:19">
      <c r="B157" s="34">
        <v>150</v>
      </c>
      <c r="C157" s="35"/>
      <c r="D157" s="35"/>
      <c r="E157" s="35"/>
      <c r="F157" t="s">
        <v>738</v>
      </c>
      <c r="G157" t="s">
        <v>712</v>
      </c>
      <c r="H157" t="s">
        <v>565</v>
      </c>
      <c r="J157" s="42">
        <v>150</v>
      </c>
      <c r="K157" s="36" t="str">
        <f t="shared" si="14"/>
        <v>В81-151</v>
      </c>
      <c r="L157" s="36" t="str">
        <f t="shared" si="14"/>
        <v>158,14</v>
      </c>
      <c r="M157" s="36" t="str">
        <f t="shared" si="16"/>
        <v>85-9(81)</v>
      </c>
      <c r="N157" s="37">
        <f t="shared" si="15"/>
        <v>0</v>
      </c>
      <c r="O157" s="37">
        <f t="shared" si="15"/>
        <v>0</v>
      </c>
      <c r="P157" s="37" t="str">
        <f t="shared" si="17"/>
        <v>158,14</v>
      </c>
      <c r="Q157" s="38">
        <f t="shared" si="18"/>
        <v>2.8999999999999773</v>
      </c>
      <c r="R157" s="38" t="str">
        <f t="shared" si="19"/>
        <v>155,24</v>
      </c>
      <c r="S157" s="44"/>
    </row>
    <row r="158" spans="2:19">
      <c r="B158" s="34">
        <v>151</v>
      </c>
      <c r="C158" s="35"/>
      <c r="D158" s="35"/>
      <c r="E158" s="35"/>
      <c r="F158" t="s">
        <v>739</v>
      </c>
      <c r="G158" t="s">
        <v>712</v>
      </c>
      <c r="H158" t="s">
        <v>740</v>
      </c>
      <c r="J158" s="42">
        <v>151</v>
      </c>
      <c r="K158" s="36" t="str">
        <f t="shared" si="14"/>
        <v>В81-152</v>
      </c>
      <c r="L158" s="36" t="str">
        <f t="shared" si="14"/>
        <v>158,14</v>
      </c>
      <c r="M158" s="36" t="str">
        <f t="shared" si="16"/>
        <v>85-9(81)</v>
      </c>
      <c r="N158" s="37">
        <f t="shared" si="15"/>
        <v>0</v>
      </c>
      <c r="O158" s="37">
        <f t="shared" si="15"/>
        <v>0</v>
      </c>
      <c r="P158" s="37" t="str">
        <f t="shared" si="17"/>
        <v>158,14</v>
      </c>
      <c r="Q158" s="38">
        <f t="shared" si="18"/>
        <v>1.75</v>
      </c>
      <c r="R158" s="38" t="str">
        <f t="shared" si="19"/>
        <v>156,39</v>
      </c>
      <c r="S158" s="44"/>
    </row>
    <row r="159" spans="2:19">
      <c r="B159" s="34">
        <v>152</v>
      </c>
      <c r="C159" s="35"/>
      <c r="D159" s="35"/>
      <c r="E159" s="35"/>
      <c r="F159" t="s">
        <v>741</v>
      </c>
      <c r="G159" t="s">
        <v>681</v>
      </c>
      <c r="H159" t="s">
        <v>742</v>
      </c>
      <c r="J159" s="42">
        <v>152</v>
      </c>
      <c r="K159" s="36" t="str">
        <f t="shared" si="14"/>
        <v>В81-153</v>
      </c>
      <c r="L159" s="36" t="str">
        <f t="shared" si="14"/>
        <v>157,36</v>
      </c>
      <c r="M159" s="36" t="str">
        <f t="shared" si="16"/>
        <v>85-9(81)</v>
      </c>
      <c r="N159" s="37">
        <f t="shared" si="15"/>
        <v>0</v>
      </c>
      <c r="O159" s="37">
        <f t="shared" si="15"/>
        <v>0</v>
      </c>
      <c r="P159" s="37" t="str">
        <f t="shared" si="17"/>
        <v>157,36</v>
      </c>
      <c r="Q159" s="38">
        <f t="shared" si="18"/>
        <v>1.9500000000000171</v>
      </c>
      <c r="R159" s="38" t="str">
        <f t="shared" si="19"/>
        <v>155,41</v>
      </c>
      <c r="S159" s="44"/>
    </row>
    <row r="160" spans="2:19">
      <c r="B160" s="34">
        <v>153</v>
      </c>
      <c r="C160" s="35"/>
      <c r="D160" s="35"/>
      <c r="E160" s="35"/>
      <c r="F160" t="s">
        <v>743</v>
      </c>
      <c r="G160" t="s">
        <v>605</v>
      </c>
      <c r="H160" t="s">
        <v>162</v>
      </c>
      <c r="J160" s="42">
        <v>153</v>
      </c>
      <c r="K160" s="36" t="str">
        <f t="shared" si="14"/>
        <v>В81-154</v>
      </c>
      <c r="L160" s="36" t="str">
        <f t="shared" si="14"/>
        <v>158,69</v>
      </c>
      <c r="M160" s="36" t="str">
        <f t="shared" si="16"/>
        <v>85-9(81)</v>
      </c>
      <c r="N160" s="37">
        <f t="shared" si="15"/>
        <v>0</v>
      </c>
      <c r="O160" s="37">
        <f t="shared" si="15"/>
        <v>0</v>
      </c>
      <c r="P160" s="37" t="str">
        <f t="shared" si="17"/>
        <v>158,69</v>
      </c>
      <c r="Q160" s="38">
        <f t="shared" si="18"/>
        <v>1.9000000000000057</v>
      </c>
      <c r="R160" s="38" t="str">
        <f t="shared" si="19"/>
        <v>156,79</v>
      </c>
      <c r="S160" s="44"/>
    </row>
    <row r="161" spans="2:19">
      <c r="B161" s="34">
        <v>154</v>
      </c>
      <c r="C161" s="35"/>
      <c r="D161" s="35"/>
      <c r="E161" s="35"/>
      <c r="F161" t="s">
        <v>744</v>
      </c>
      <c r="G161" t="s">
        <v>745</v>
      </c>
      <c r="H161" t="s">
        <v>162</v>
      </c>
      <c r="J161" s="42">
        <v>154</v>
      </c>
      <c r="K161" s="36" t="str">
        <f t="shared" si="14"/>
        <v>В81-155</v>
      </c>
      <c r="L161" s="36" t="str">
        <f t="shared" si="14"/>
        <v>158,63</v>
      </c>
      <c r="M161" s="36" t="str">
        <f t="shared" si="16"/>
        <v>85-9(81)</v>
      </c>
      <c r="N161" s="37">
        <f t="shared" si="15"/>
        <v>0</v>
      </c>
      <c r="O161" s="37">
        <f t="shared" si="15"/>
        <v>0</v>
      </c>
      <c r="P161" s="37" t="str">
        <f t="shared" si="17"/>
        <v>158,63</v>
      </c>
      <c r="Q161" s="38">
        <f t="shared" si="18"/>
        <v>1.8400000000000034</v>
      </c>
      <c r="R161" s="38" t="str">
        <f t="shared" si="19"/>
        <v>156,79</v>
      </c>
      <c r="S161" s="44"/>
    </row>
    <row r="162" spans="2:19">
      <c r="B162" s="34">
        <v>155</v>
      </c>
      <c r="C162" s="35"/>
      <c r="D162" s="35"/>
      <c r="E162" s="35"/>
      <c r="F162" t="s">
        <v>746</v>
      </c>
      <c r="G162" t="s">
        <v>747</v>
      </c>
      <c r="H162" t="s">
        <v>748</v>
      </c>
      <c r="J162" s="42">
        <v>155</v>
      </c>
      <c r="K162" s="36" t="str">
        <f t="shared" si="14"/>
        <v>В81-156</v>
      </c>
      <c r="L162" s="36" t="str">
        <f t="shared" si="14"/>
        <v>158,67</v>
      </c>
      <c r="M162" s="36" t="str">
        <f t="shared" si="16"/>
        <v>85-9(81)</v>
      </c>
      <c r="N162" s="37">
        <f t="shared" si="15"/>
        <v>0</v>
      </c>
      <c r="O162" s="37">
        <f t="shared" si="15"/>
        <v>0</v>
      </c>
      <c r="P162" s="37" t="str">
        <f t="shared" si="17"/>
        <v>158,67</v>
      </c>
      <c r="Q162" s="38">
        <f t="shared" si="18"/>
        <v>2.2599999999999909</v>
      </c>
      <c r="R162" s="38" t="str">
        <f t="shared" si="19"/>
        <v>156,41</v>
      </c>
      <c r="S162" s="44"/>
    </row>
    <row r="163" spans="2:19">
      <c r="B163" s="34">
        <v>156</v>
      </c>
      <c r="C163" s="35"/>
      <c r="D163" s="35"/>
      <c r="E163" s="35"/>
      <c r="F163" t="s">
        <v>749</v>
      </c>
      <c r="G163" t="s">
        <v>628</v>
      </c>
      <c r="H163" t="s">
        <v>750</v>
      </c>
      <c r="J163" s="42">
        <v>156</v>
      </c>
      <c r="K163" s="36" t="str">
        <f t="shared" si="14"/>
        <v>В81-157</v>
      </c>
      <c r="L163" s="36" t="str">
        <f t="shared" si="14"/>
        <v>158,71</v>
      </c>
      <c r="M163" s="36" t="str">
        <f t="shared" si="16"/>
        <v>85-9(81)</v>
      </c>
      <c r="N163" s="37">
        <f t="shared" si="15"/>
        <v>0</v>
      </c>
      <c r="O163" s="37">
        <f t="shared" si="15"/>
        <v>0</v>
      </c>
      <c r="P163" s="37" t="str">
        <f t="shared" si="17"/>
        <v>158,71</v>
      </c>
      <c r="Q163" s="38">
        <f t="shared" si="18"/>
        <v>2.0800000000000125</v>
      </c>
      <c r="R163" s="38" t="str">
        <f t="shared" si="19"/>
        <v>156,63</v>
      </c>
      <c r="S163" s="44"/>
    </row>
    <row r="164" spans="2:19">
      <c r="B164" s="34">
        <v>157</v>
      </c>
      <c r="C164" s="35"/>
      <c r="D164" s="35"/>
      <c r="E164" s="35"/>
      <c r="F164" t="s">
        <v>751</v>
      </c>
      <c r="G164" t="s">
        <v>745</v>
      </c>
      <c r="H164" t="s">
        <v>162</v>
      </c>
      <c r="J164" s="42">
        <v>157</v>
      </c>
      <c r="K164" s="36" t="str">
        <f t="shared" si="14"/>
        <v>В81-158</v>
      </c>
      <c r="L164" s="36" t="str">
        <f t="shared" si="14"/>
        <v>158,63</v>
      </c>
      <c r="M164" s="36" t="str">
        <f t="shared" si="16"/>
        <v>85-9(81)</v>
      </c>
      <c r="N164" s="37">
        <f t="shared" si="15"/>
        <v>0</v>
      </c>
      <c r="O164" s="37">
        <f t="shared" si="15"/>
        <v>0</v>
      </c>
      <c r="P164" s="37" t="str">
        <f t="shared" si="17"/>
        <v>158,63</v>
      </c>
      <c r="Q164" s="38">
        <f t="shared" si="18"/>
        <v>1.8400000000000034</v>
      </c>
      <c r="R164" s="38" t="str">
        <f t="shared" si="19"/>
        <v>156,79</v>
      </c>
      <c r="S164" s="44"/>
    </row>
    <row r="165" spans="2:19">
      <c r="B165" s="34">
        <v>158</v>
      </c>
      <c r="C165" s="35"/>
      <c r="D165" s="35"/>
      <c r="E165" s="35"/>
      <c r="F165" t="s">
        <v>752</v>
      </c>
      <c r="G165" t="s">
        <v>91</v>
      </c>
      <c r="H165" t="s">
        <v>753</v>
      </c>
      <c r="J165" s="42">
        <v>158</v>
      </c>
      <c r="K165" s="36" t="str">
        <f t="shared" si="14"/>
        <v>В81-159</v>
      </c>
      <c r="L165" s="36" t="str">
        <f t="shared" si="14"/>
        <v>158,66</v>
      </c>
      <c r="M165" s="36" t="str">
        <f t="shared" si="16"/>
        <v>85-9(81)</v>
      </c>
      <c r="N165" s="37">
        <f t="shared" si="15"/>
        <v>0</v>
      </c>
      <c r="O165" s="37">
        <f t="shared" si="15"/>
        <v>0</v>
      </c>
      <c r="P165" s="37" t="str">
        <f t="shared" si="17"/>
        <v>158,66</v>
      </c>
      <c r="Q165" s="38">
        <f t="shared" si="18"/>
        <v>1.8599999999999852</v>
      </c>
      <c r="R165" s="38" t="str">
        <f t="shared" si="19"/>
        <v>156,80</v>
      </c>
      <c r="S165" s="44"/>
    </row>
    <row r="166" spans="2:19">
      <c r="B166" s="34">
        <v>159</v>
      </c>
      <c r="C166" s="35"/>
      <c r="D166" s="35"/>
      <c r="E166" s="35"/>
      <c r="F166" t="s">
        <v>754</v>
      </c>
      <c r="G166" t="s">
        <v>579</v>
      </c>
      <c r="H166" t="s">
        <v>755</v>
      </c>
      <c r="J166" s="42">
        <v>159</v>
      </c>
      <c r="K166" s="36" t="str">
        <f t="shared" si="14"/>
        <v>В81-160</v>
      </c>
      <c r="L166" s="36" t="str">
        <f t="shared" si="14"/>
        <v>158,85</v>
      </c>
      <c r="M166" s="36" t="str">
        <f t="shared" si="16"/>
        <v>85-9(81)</v>
      </c>
      <c r="N166" s="37">
        <f t="shared" si="15"/>
        <v>0</v>
      </c>
      <c r="O166" s="37">
        <f t="shared" si="15"/>
        <v>0</v>
      </c>
      <c r="P166" s="37" t="str">
        <f t="shared" si="17"/>
        <v>158,85</v>
      </c>
      <c r="Q166" s="38">
        <f t="shared" si="18"/>
        <v>1.9499999999999886</v>
      </c>
      <c r="R166" s="38" t="str">
        <f t="shared" si="19"/>
        <v>156,90</v>
      </c>
      <c r="S166" s="44"/>
    </row>
    <row r="167" spans="2:19">
      <c r="B167" s="34">
        <v>160</v>
      </c>
      <c r="C167" s="35"/>
      <c r="D167" s="35"/>
      <c r="E167" s="35"/>
      <c r="F167" t="s">
        <v>756</v>
      </c>
      <c r="G167" t="s">
        <v>445</v>
      </c>
      <c r="H167" t="s">
        <v>217</v>
      </c>
      <c r="J167" s="42">
        <v>160</v>
      </c>
      <c r="K167" s="36" t="str">
        <f t="shared" si="14"/>
        <v>В81-161</v>
      </c>
      <c r="L167" s="36" t="str">
        <f t="shared" si="14"/>
        <v>158,86</v>
      </c>
      <c r="M167" s="36" t="str">
        <f t="shared" si="16"/>
        <v>85-9(81)</v>
      </c>
      <c r="N167" s="37">
        <f t="shared" si="15"/>
        <v>0</v>
      </c>
      <c r="O167" s="37">
        <f t="shared" si="15"/>
        <v>0</v>
      </c>
      <c r="P167" s="37" t="str">
        <f t="shared" si="17"/>
        <v>158,86</v>
      </c>
      <c r="Q167" s="38">
        <f t="shared" si="18"/>
        <v>1.9400000000000261</v>
      </c>
      <c r="R167" s="38" t="str">
        <f t="shared" si="19"/>
        <v>156,92</v>
      </c>
      <c r="S167" s="44"/>
    </row>
    <row r="168" spans="2:19">
      <c r="B168" s="34">
        <v>161</v>
      </c>
      <c r="C168" s="35"/>
      <c r="D168" s="35"/>
      <c r="E168" s="35"/>
      <c r="F168" t="s">
        <v>757</v>
      </c>
      <c r="G168" t="s">
        <v>107</v>
      </c>
      <c r="H168" t="s">
        <v>591</v>
      </c>
      <c r="J168" s="42">
        <v>161</v>
      </c>
      <c r="K168" s="36" t="str">
        <f t="shared" si="14"/>
        <v>В81-162</v>
      </c>
      <c r="L168" s="36" t="str">
        <f t="shared" si="14"/>
        <v>159,11</v>
      </c>
      <c r="M168" s="36" t="str">
        <f t="shared" si="16"/>
        <v>85-9(81)</v>
      </c>
      <c r="N168" s="37">
        <f t="shared" si="15"/>
        <v>0</v>
      </c>
      <c r="O168" s="37">
        <f t="shared" si="15"/>
        <v>0</v>
      </c>
      <c r="P168" s="37" t="str">
        <f t="shared" si="17"/>
        <v>159,11</v>
      </c>
      <c r="Q168" s="38">
        <f t="shared" si="18"/>
        <v>2.1500000000000057</v>
      </c>
      <c r="R168" s="38" t="str">
        <f t="shared" si="19"/>
        <v>156,96</v>
      </c>
      <c r="S168" s="44"/>
    </row>
    <row r="169" spans="2:19">
      <c r="B169" s="34">
        <v>162</v>
      </c>
      <c r="C169" s="35"/>
      <c r="D169" s="35"/>
      <c r="E169" s="35"/>
      <c r="F169" t="s">
        <v>758</v>
      </c>
      <c r="G169" t="s">
        <v>759</v>
      </c>
      <c r="H169" t="s">
        <v>113</v>
      </c>
      <c r="J169" s="42">
        <v>162</v>
      </c>
      <c r="K169" s="36" t="str">
        <f t="shared" si="14"/>
        <v>В81-163</v>
      </c>
      <c r="L169" s="36" t="str">
        <f t="shared" si="14"/>
        <v>159,14</v>
      </c>
      <c r="M169" s="36" t="str">
        <f t="shared" si="16"/>
        <v>85-9(81)</v>
      </c>
      <c r="N169" s="37">
        <f t="shared" si="15"/>
        <v>0</v>
      </c>
      <c r="O169" s="37">
        <f t="shared" si="15"/>
        <v>0</v>
      </c>
      <c r="P169" s="37" t="str">
        <f t="shared" si="17"/>
        <v>159,14</v>
      </c>
      <c r="Q169" s="38">
        <f t="shared" si="18"/>
        <v>2.2999999999999829</v>
      </c>
      <c r="R169" s="38" t="str">
        <f t="shared" si="19"/>
        <v>156,84</v>
      </c>
      <c r="S169" s="44"/>
    </row>
    <row r="170" spans="2:19">
      <c r="B170" s="34">
        <v>163</v>
      </c>
      <c r="C170" s="35"/>
      <c r="D170" s="35"/>
      <c r="E170" s="35"/>
      <c r="F170" t="s">
        <v>760</v>
      </c>
      <c r="G170" t="s">
        <v>761</v>
      </c>
      <c r="H170" t="s">
        <v>79</v>
      </c>
      <c r="J170" s="42">
        <v>163</v>
      </c>
      <c r="K170" s="36" t="str">
        <f t="shared" si="14"/>
        <v>В81-164</v>
      </c>
      <c r="L170" s="36" t="str">
        <f t="shared" si="14"/>
        <v>159,17</v>
      </c>
      <c r="M170" s="36" t="str">
        <f t="shared" si="16"/>
        <v>85-9(81)</v>
      </c>
      <c r="N170" s="37">
        <f t="shared" si="15"/>
        <v>0</v>
      </c>
      <c r="O170" s="37">
        <f t="shared" si="15"/>
        <v>0</v>
      </c>
      <c r="P170" s="37" t="str">
        <f t="shared" si="17"/>
        <v>159,17</v>
      </c>
      <c r="Q170" s="38">
        <f t="shared" si="18"/>
        <v>2.2999999999999829</v>
      </c>
      <c r="R170" s="38" t="str">
        <f t="shared" si="19"/>
        <v>156,87</v>
      </c>
      <c r="S170" s="44"/>
    </row>
    <row r="171" spans="2:19">
      <c r="B171" s="34">
        <v>164</v>
      </c>
      <c r="C171" s="35"/>
      <c r="D171" s="35"/>
      <c r="E171" s="35"/>
      <c r="F171" t="s">
        <v>762</v>
      </c>
      <c r="G171" t="s">
        <v>763</v>
      </c>
      <c r="H171" t="s">
        <v>764</v>
      </c>
      <c r="J171" s="42">
        <v>164</v>
      </c>
      <c r="K171" s="36" t="str">
        <f t="shared" si="14"/>
        <v>В81-165</v>
      </c>
      <c r="L171" s="36" t="str">
        <f t="shared" si="14"/>
        <v>158,98</v>
      </c>
      <c r="M171" s="36" t="str">
        <f t="shared" si="16"/>
        <v>85-9(81)</v>
      </c>
      <c r="N171" s="37">
        <f t="shared" si="15"/>
        <v>0</v>
      </c>
      <c r="O171" s="37">
        <f t="shared" si="15"/>
        <v>0</v>
      </c>
      <c r="P171" s="37" t="str">
        <f t="shared" si="17"/>
        <v>158,98</v>
      </c>
      <c r="Q171" s="38">
        <f t="shared" si="18"/>
        <v>2.2099999999999795</v>
      </c>
      <c r="R171" s="38" t="str">
        <f t="shared" si="19"/>
        <v>156,77</v>
      </c>
      <c r="S171" s="44"/>
    </row>
    <row r="172" spans="2:19">
      <c r="B172" s="34">
        <v>165</v>
      </c>
      <c r="C172" s="35"/>
      <c r="D172" s="35"/>
      <c r="E172" s="35"/>
      <c r="F172" t="s">
        <v>765</v>
      </c>
      <c r="G172" t="s">
        <v>766</v>
      </c>
      <c r="H172" t="s">
        <v>764</v>
      </c>
      <c r="J172" s="42">
        <v>165</v>
      </c>
      <c r="K172" s="36" t="str">
        <f t="shared" si="14"/>
        <v>В81-166</v>
      </c>
      <c r="L172" s="36" t="str">
        <f t="shared" si="14"/>
        <v>158,97</v>
      </c>
      <c r="M172" s="36" t="str">
        <f t="shared" si="16"/>
        <v>85-9(81)</v>
      </c>
      <c r="N172" s="37">
        <f t="shared" si="15"/>
        <v>0</v>
      </c>
      <c r="O172" s="37">
        <f t="shared" si="15"/>
        <v>0</v>
      </c>
      <c r="P172" s="37" t="str">
        <f t="shared" si="17"/>
        <v>158,97</v>
      </c>
      <c r="Q172" s="38">
        <f t="shared" si="18"/>
        <v>2.1999999999999886</v>
      </c>
      <c r="R172" s="38" t="str">
        <f t="shared" si="19"/>
        <v>156,77</v>
      </c>
      <c r="S172" s="44"/>
    </row>
    <row r="173" spans="2:19">
      <c r="B173" s="34">
        <v>166</v>
      </c>
      <c r="C173" s="35"/>
      <c r="D173" s="35"/>
      <c r="E173" s="35"/>
      <c r="F173" t="s">
        <v>767</v>
      </c>
      <c r="G173" t="s">
        <v>202</v>
      </c>
      <c r="H173" t="s">
        <v>71</v>
      </c>
      <c r="J173" s="42">
        <v>166</v>
      </c>
      <c r="K173" s="36" t="str">
        <f t="shared" si="14"/>
        <v>В81-167</v>
      </c>
      <c r="L173" s="36" t="str">
        <f t="shared" si="14"/>
        <v>158,64</v>
      </c>
      <c r="M173" s="36" t="str">
        <f t="shared" si="16"/>
        <v>85-9(81)</v>
      </c>
      <c r="N173" s="37">
        <f t="shared" si="15"/>
        <v>0</v>
      </c>
      <c r="O173" s="37">
        <f t="shared" si="15"/>
        <v>0</v>
      </c>
      <c r="P173" s="37" t="str">
        <f t="shared" si="17"/>
        <v>158,64</v>
      </c>
      <c r="Q173" s="38">
        <f t="shared" si="18"/>
        <v>1.8299999999999841</v>
      </c>
      <c r="R173" s="38" t="str">
        <f t="shared" si="19"/>
        <v>156,81</v>
      </c>
      <c r="S173" s="44"/>
    </row>
    <row r="174" spans="2:19">
      <c r="B174" s="34">
        <v>167</v>
      </c>
      <c r="C174" s="35"/>
      <c r="D174" s="35"/>
      <c r="E174" s="35"/>
      <c r="F174" t="s">
        <v>768</v>
      </c>
      <c r="G174" t="s">
        <v>769</v>
      </c>
      <c r="H174" t="s">
        <v>770</v>
      </c>
      <c r="J174" s="42">
        <v>167</v>
      </c>
      <c r="K174" s="36" t="str">
        <f t="shared" si="14"/>
        <v>В81-168</v>
      </c>
      <c r="L174" s="36" t="str">
        <f t="shared" si="14"/>
        <v>158,93</v>
      </c>
      <c r="M174" s="36" t="str">
        <f t="shared" si="16"/>
        <v>85-9(81)</v>
      </c>
      <c r="N174" s="37">
        <f t="shared" si="15"/>
        <v>0</v>
      </c>
      <c r="O174" s="37">
        <f t="shared" si="15"/>
        <v>0</v>
      </c>
      <c r="P174" s="37" t="str">
        <f t="shared" si="17"/>
        <v>158,93</v>
      </c>
      <c r="Q174" s="38">
        <f t="shared" si="18"/>
        <v>1.8199999999999932</v>
      </c>
      <c r="R174" s="38" t="str">
        <f t="shared" si="19"/>
        <v>157,11</v>
      </c>
      <c r="S174" s="44"/>
    </row>
    <row r="175" spans="2:19">
      <c r="B175" s="34">
        <v>168</v>
      </c>
      <c r="C175" s="35"/>
      <c r="D175" s="35"/>
      <c r="E175" s="35"/>
      <c r="F175" t="s">
        <v>771</v>
      </c>
      <c r="G175" t="s">
        <v>605</v>
      </c>
      <c r="H175" t="s">
        <v>772</v>
      </c>
      <c r="J175" s="42">
        <v>168</v>
      </c>
      <c r="K175" s="36" t="str">
        <f t="shared" si="14"/>
        <v>В81-169</v>
      </c>
      <c r="L175" s="36" t="str">
        <f t="shared" si="14"/>
        <v>158,69</v>
      </c>
      <c r="M175" s="36" t="str">
        <f t="shared" si="16"/>
        <v>85-9(81)</v>
      </c>
      <c r="N175" s="37">
        <f t="shared" si="15"/>
        <v>0</v>
      </c>
      <c r="O175" s="37">
        <f t="shared" si="15"/>
        <v>0</v>
      </c>
      <c r="P175" s="37" t="str">
        <f t="shared" si="17"/>
        <v>158,69</v>
      </c>
      <c r="Q175" s="38">
        <f t="shared" si="18"/>
        <v>1.710000000000008</v>
      </c>
      <c r="R175" s="38" t="str">
        <f t="shared" si="19"/>
        <v>156,98</v>
      </c>
      <c r="S175" s="44"/>
    </row>
    <row r="176" spans="2:19">
      <c r="B176" s="34">
        <v>169</v>
      </c>
      <c r="C176" s="35"/>
      <c r="D176" s="35"/>
      <c r="E176" s="35"/>
      <c r="F176" t="s">
        <v>773</v>
      </c>
      <c r="G176" t="s">
        <v>612</v>
      </c>
      <c r="H176" t="s">
        <v>774</v>
      </c>
      <c r="J176" s="42">
        <v>169</v>
      </c>
      <c r="K176" s="36" t="str">
        <f t="shared" si="14"/>
        <v>В81-170</v>
      </c>
      <c r="L176" s="36" t="str">
        <f t="shared" si="14"/>
        <v>159,07</v>
      </c>
      <c r="M176" s="36" t="str">
        <f t="shared" si="16"/>
        <v>85-9(81)</v>
      </c>
      <c r="N176" s="37">
        <f t="shared" si="15"/>
        <v>0</v>
      </c>
      <c r="O176" s="37">
        <f t="shared" si="15"/>
        <v>0</v>
      </c>
      <c r="P176" s="37" t="str">
        <f t="shared" si="17"/>
        <v>159,07</v>
      </c>
      <c r="Q176" s="38">
        <f t="shared" si="18"/>
        <v>1.8499999999999943</v>
      </c>
      <c r="R176" s="38" t="str">
        <f t="shared" si="19"/>
        <v>157,22</v>
      </c>
      <c r="S176" s="44"/>
    </row>
    <row r="177" spans="2:19">
      <c r="B177" s="34">
        <v>170</v>
      </c>
      <c r="C177" s="35"/>
      <c r="D177" s="35"/>
      <c r="E177" s="35"/>
      <c r="F177" t="s">
        <v>775</v>
      </c>
      <c r="G177" t="s">
        <v>84</v>
      </c>
      <c r="H177" t="s">
        <v>223</v>
      </c>
      <c r="J177" s="42">
        <v>170</v>
      </c>
      <c r="K177" s="36" t="str">
        <f t="shared" si="14"/>
        <v>В81-171</v>
      </c>
      <c r="L177" s="36" t="str">
        <f t="shared" si="14"/>
        <v>159,74</v>
      </c>
      <c r="M177" s="36" t="str">
        <f t="shared" si="16"/>
        <v>85-9(81)</v>
      </c>
      <c r="N177" s="37">
        <f t="shared" si="15"/>
        <v>0</v>
      </c>
      <c r="O177" s="37">
        <f t="shared" si="15"/>
        <v>0</v>
      </c>
      <c r="P177" s="37" t="str">
        <f t="shared" si="17"/>
        <v>159,74</v>
      </c>
      <c r="Q177" s="38">
        <f t="shared" si="18"/>
        <v>2.2300000000000182</v>
      </c>
      <c r="R177" s="38" t="str">
        <f t="shared" si="19"/>
        <v>157,51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85-9(81)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85-9(81)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85-9(81)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85-9(81)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85-9(81)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85-9(81)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85-9(81)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85-9(81)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85-9(81)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85-9(81)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85-9(81)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85-9(81)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85-9(81)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85-9(81)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85-9(81)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85-9(81)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85-9(81)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85-9(81)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85-9(81)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85-9(81)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85-9(81)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85-9(81)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85-9(81)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85-9(81)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85-9(81)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85-9(81)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85-9(81)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85-9(81)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85-9(81)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85-9(81)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Z257"/>
  <sheetViews>
    <sheetView topLeftCell="J34" zoomScale="87" zoomScaleNormal="87" workbookViewId="0">
      <selection activeCell="L75" sqref="L75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831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81" t="s">
        <v>28</v>
      </c>
      <c r="C6" s="82"/>
      <c r="D6" s="82"/>
      <c r="E6" s="82"/>
      <c r="F6" s="82"/>
      <c r="G6" s="82"/>
      <c r="H6" s="83"/>
      <c r="J6" s="84" t="s">
        <v>29</v>
      </c>
      <c r="K6" s="79" t="s">
        <v>0</v>
      </c>
      <c r="L6" s="86" t="s">
        <v>30</v>
      </c>
      <c r="M6" s="79" t="s">
        <v>26</v>
      </c>
      <c r="N6" s="88" t="s">
        <v>31</v>
      </c>
      <c r="O6" s="89"/>
      <c r="P6" s="79" t="s">
        <v>32</v>
      </c>
      <c r="Q6" s="79" t="s">
        <v>33</v>
      </c>
      <c r="R6" s="79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85"/>
      <c r="K7" s="80"/>
      <c r="L7" s="87"/>
      <c r="M7" s="80"/>
      <c r="N7" s="31" t="s">
        <v>35</v>
      </c>
      <c r="O7" s="63" t="s">
        <v>36</v>
      </c>
      <c r="P7" s="80"/>
      <c r="Q7" s="80"/>
      <c r="R7" s="80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832</v>
      </c>
      <c r="G8" t="s">
        <v>833</v>
      </c>
      <c r="H8" t="s">
        <v>753</v>
      </c>
      <c r="J8" s="36">
        <v>1</v>
      </c>
      <c r="K8" s="36" t="str">
        <f t="shared" ref="K8:L47" si="0">F8</f>
        <v>В85-1</v>
      </c>
      <c r="L8" s="36" t="str">
        <f>G8</f>
        <v>159,47</v>
      </c>
      <c r="M8" s="36" t="str">
        <f>$L$2</f>
        <v>84-9(85)</v>
      </c>
      <c r="N8" s="37">
        <f t="shared" ref="N8:O47" si="1">C8</f>
        <v>0</v>
      </c>
      <c r="O8" s="37">
        <f t="shared" si="1"/>
        <v>0</v>
      </c>
      <c r="P8" s="37" t="str">
        <f>L8</f>
        <v>159,47</v>
      </c>
      <c r="Q8" s="38">
        <f>P8-R8</f>
        <v>2.6699999999999875</v>
      </c>
      <c r="R8" s="38" t="str">
        <f>H8</f>
        <v>156,80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834</v>
      </c>
      <c r="G9" t="s">
        <v>58</v>
      </c>
      <c r="H9" t="s">
        <v>579</v>
      </c>
      <c r="J9" s="36">
        <v>2</v>
      </c>
      <c r="K9" s="36" t="str">
        <f t="shared" si="0"/>
        <v>В85-2</v>
      </c>
      <c r="L9" s="36" t="str">
        <f t="shared" si="0"/>
        <v>160,22</v>
      </c>
      <c r="M9" s="36" t="str">
        <f t="shared" ref="M9:M72" si="2">$L$2</f>
        <v>84-9(85)</v>
      </c>
      <c r="N9" s="37">
        <f t="shared" si="1"/>
        <v>0</v>
      </c>
      <c r="O9" s="37">
        <f t="shared" si="1"/>
        <v>0</v>
      </c>
      <c r="P9" s="37" t="str">
        <f t="shared" ref="P9:P72" si="3">L9</f>
        <v>160,22</v>
      </c>
      <c r="Q9" s="38">
        <f t="shared" ref="Q9:Q72" si="4">P9-R9</f>
        <v>1.3700000000000045</v>
      </c>
      <c r="R9" s="38" t="str">
        <f t="shared" ref="R9:R72" si="5">H9</f>
        <v>158,85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835</v>
      </c>
      <c r="G10" t="s">
        <v>135</v>
      </c>
      <c r="H10" t="s">
        <v>579</v>
      </c>
      <c r="J10" s="42">
        <v>3</v>
      </c>
      <c r="K10" s="42" t="str">
        <f t="shared" si="0"/>
        <v>В85-3</v>
      </c>
      <c r="L10" s="36" t="str">
        <f t="shared" si="0"/>
        <v>160,56</v>
      </c>
      <c r="M10" s="36" t="str">
        <f t="shared" si="2"/>
        <v>84-9(85)</v>
      </c>
      <c r="N10" s="43">
        <f t="shared" si="1"/>
        <v>0</v>
      </c>
      <c r="O10" s="43">
        <f t="shared" si="1"/>
        <v>0</v>
      </c>
      <c r="P10" s="37" t="str">
        <f t="shared" si="3"/>
        <v>160,56</v>
      </c>
      <c r="Q10" s="38">
        <f t="shared" si="4"/>
        <v>1.710000000000008</v>
      </c>
      <c r="R10" s="38" t="str">
        <f t="shared" si="5"/>
        <v>158,85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836</v>
      </c>
      <c r="G11" t="s">
        <v>837</v>
      </c>
      <c r="H11" t="s">
        <v>393</v>
      </c>
      <c r="J11" s="42">
        <v>4</v>
      </c>
      <c r="K11" s="42" t="str">
        <f t="shared" si="0"/>
        <v>В85-4</v>
      </c>
      <c r="L11" s="36" t="str">
        <f t="shared" si="0"/>
        <v>161,18</v>
      </c>
      <c r="M11" s="36" t="str">
        <f t="shared" si="2"/>
        <v>84-9(85)</v>
      </c>
      <c r="N11" s="43">
        <f t="shared" si="1"/>
        <v>0</v>
      </c>
      <c r="O11" s="43">
        <f t="shared" si="1"/>
        <v>0</v>
      </c>
      <c r="P11" s="37" t="str">
        <f t="shared" si="3"/>
        <v>161,18</v>
      </c>
      <c r="Q11" s="38">
        <f t="shared" si="4"/>
        <v>2.2800000000000011</v>
      </c>
      <c r="R11" s="38" t="str">
        <f t="shared" si="5"/>
        <v>158,90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838</v>
      </c>
      <c r="G12" t="s">
        <v>839</v>
      </c>
      <c r="H12" t="s">
        <v>579</v>
      </c>
      <c r="J12" s="42">
        <v>5</v>
      </c>
      <c r="K12" s="42" t="str">
        <f t="shared" si="0"/>
        <v>В85-5</v>
      </c>
      <c r="L12" s="36" t="str">
        <f t="shared" si="0"/>
        <v>161,09</v>
      </c>
      <c r="M12" s="36" t="str">
        <f t="shared" si="2"/>
        <v>84-9(85)</v>
      </c>
      <c r="N12" s="43">
        <f t="shared" si="1"/>
        <v>0</v>
      </c>
      <c r="O12" s="43">
        <f t="shared" si="1"/>
        <v>0</v>
      </c>
      <c r="P12" s="37" t="str">
        <f t="shared" si="3"/>
        <v>161,09</v>
      </c>
      <c r="Q12" s="38">
        <f t="shared" si="4"/>
        <v>2.2400000000000091</v>
      </c>
      <c r="R12" s="38" t="str">
        <f t="shared" si="5"/>
        <v>158,85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840</v>
      </c>
      <c r="G13" t="s">
        <v>841</v>
      </c>
      <c r="H13" t="s">
        <v>842</v>
      </c>
      <c r="J13" s="42">
        <v>6</v>
      </c>
      <c r="K13" s="42" t="str">
        <f t="shared" si="0"/>
        <v>В85-6</v>
      </c>
      <c r="L13" s="36" t="str">
        <f t="shared" si="0"/>
        <v>164,12</v>
      </c>
      <c r="M13" s="36" t="str">
        <f t="shared" si="2"/>
        <v>84-9(85)</v>
      </c>
      <c r="N13" s="43">
        <f t="shared" si="1"/>
        <v>0</v>
      </c>
      <c r="O13" s="43">
        <f t="shared" si="1"/>
        <v>0</v>
      </c>
      <c r="P13" s="37" t="str">
        <f t="shared" si="3"/>
        <v>164,12</v>
      </c>
      <c r="Q13" s="38">
        <f t="shared" si="4"/>
        <v>1.7199999999999989</v>
      </c>
      <c r="R13" s="38" t="str">
        <f t="shared" si="5"/>
        <v>162,40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843</v>
      </c>
      <c r="G14" t="s">
        <v>844</v>
      </c>
      <c r="H14" t="s">
        <v>845</v>
      </c>
      <c r="J14" s="42">
        <v>7</v>
      </c>
      <c r="K14" s="42" t="str">
        <f t="shared" si="0"/>
        <v>В85-7</v>
      </c>
      <c r="L14" s="36" t="str">
        <f t="shared" si="0"/>
        <v>163,22</v>
      </c>
      <c r="M14" s="36" t="str">
        <f t="shared" si="2"/>
        <v>84-9(85)</v>
      </c>
      <c r="N14" s="43">
        <f t="shared" si="1"/>
        <v>0</v>
      </c>
      <c r="O14" s="43">
        <f t="shared" si="1"/>
        <v>0</v>
      </c>
      <c r="P14" s="37" t="str">
        <f t="shared" si="3"/>
        <v>163,22</v>
      </c>
      <c r="Q14" s="38">
        <f t="shared" si="4"/>
        <v>1.8599999999999852</v>
      </c>
      <c r="R14" s="38" t="str">
        <f t="shared" si="5"/>
        <v>161,36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846</v>
      </c>
      <c r="G15" t="s">
        <v>847</v>
      </c>
      <c r="H15" t="s">
        <v>848</v>
      </c>
      <c r="J15" s="36">
        <v>8</v>
      </c>
      <c r="K15" s="36" t="str">
        <f t="shared" si="0"/>
        <v>В85-8</v>
      </c>
      <c r="L15" s="36" t="str">
        <f t="shared" si="0"/>
        <v>162,45</v>
      </c>
      <c r="M15" s="36" t="str">
        <f t="shared" si="2"/>
        <v>84-9(85)</v>
      </c>
      <c r="N15" s="37">
        <f t="shared" si="1"/>
        <v>0</v>
      </c>
      <c r="O15" s="37">
        <f t="shared" si="1"/>
        <v>0</v>
      </c>
      <c r="P15" s="37" t="str">
        <f t="shared" si="3"/>
        <v>162,45</v>
      </c>
      <c r="Q15" s="38">
        <f t="shared" si="4"/>
        <v>1.2999999999999829</v>
      </c>
      <c r="R15" s="38" t="str">
        <f t="shared" si="5"/>
        <v>161,15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849</v>
      </c>
      <c r="G16" t="s">
        <v>850</v>
      </c>
      <c r="H16" t="s">
        <v>851</v>
      </c>
      <c r="J16" s="42">
        <v>9</v>
      </c>
      <c r="K16" s="42" t="str">
        <f t="shared" si="0"/>
        <v>В85-9</v>
      </c>
      <c r="L16" s="36" t="str">
        <f t="shared" si="0"/>
        <v>165,63</v>
      </c>
      <c r="M16" s="36" t="str">
        <f t="shared" si="2"/>
        <v>84-9(85)</v>
      </c>
      <c r="N16" s="43">
        <f t="shared" si="1"/>
        <v>0</v>
      </c>
      <c r="O16" s="43">
        <f t="shared" si="1"/>
        <v>0</v>
      </c>
      <c r="P16" s="37" t="str">
        <f t="shared" si="3"/>
        <v>165,63</v>
      </c>
      <c r="Q16" s="38">
        <f t="shared" si="4"/>
        <v>2.3299999999999841</v>
      </c>
      <c r="R16" s="38" t="str">
        <f t="shared" si="5"/>
        <v>163,30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852</v>
      </c>
      <c r="G17" t="s">
        <v>172</v>
      </c>
      <c r="H17" t="s">
        <v>624</v>
      </c>
      <c r="J17" s="42">
        <v>10</v>
      </c>
      <c r="K17" s="42" t="str">
        <f t="shared" si="0"/>
        <v>В85-10</v>
      </c>
      <c r="L17" s="36" t="str">
        <f t="shared" si="0"/>
        <v>161,25</v>
      </c>
      <c r="M17" s="36" t="str">
        <f t="shared" si="2"/>
        <v>84-9(85)</v>
      </c>
      <c r="N17" s="43">
        <f t="shared" si="1"/>
        <v>0</v>
      </c>
      <c r="O17" s="43">
        <f t="shared" si="1"/>
        <v>0</v>
      </c>
      <c r="P17" s="37" t="str">
        <f t="shared" si="3"/>
        <v>161,25</v>
      </c>
      <c r="Q17" s="38">
        <f t="shared" si="4"/>
        <v>1.0900000000000034</v>
      </c>
      <c r="R17" s="38" t="str">
        <f t="shared" si="5"/>
        <v>160,16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853</v>
      </c>
      <c r="G18" t="s">
        <v>584</v>
      </c>
      <c r="H18" t="s">
        <v>108</v>
      </c>
      <c r="J18" s="42">
        <v>11</v>
      </c>
      <c r="K18" s="42" t="str">
        <f t="shared" si="0"/>
        <v>В85-11</v>
      </c>
      <c r="L18" s="36" t="str">
        <f t="shared" si="0"/>
        <v>159,65</v>
      </c>
      <c r="M18" s="36" t="str">
        <f t="shared" si="2"/>
        <v>84-9(85)</v>
      </c>
      <c r="N18" s="43">
        <f t="shared" si="1"/>
        <v>0</v>
      </c>
      <c r="O18" s="43">
        <f t="shared" si="1"/>
        <v>0</v>
      </c>
      <c r="P18" s="37" t="str">
        <f t="shared" si="3"/>
        <v>159,65</v>
      </c>
      <c r="Q18" s="38">
        <f t="shared" si="4"/>
        <v>2.5900000000000034</v>
      </c>
      <c r="R18" s="38" t="str">
        <f t="shared" si="5"/>
        <v>157,06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854</v>
      </c>
      <c r="G19" t="s">
        <v>855</v>
      </c>
      <c r="H19" t="s">
        <v>856</v>
      </c>
      <c r="J19" s="42">
        <v>12</v>
      </c>
      <c r="K19" s="42" t="str">
        <f t="shared" si="0"/>
        <v>В85-12</v>
      </c>
      <c r="L19" s="36" t="str">
        <f t="shared" si="0"/>
        <v>159,83</v>
      </c>
      <c r="M19" s="36" t="str">
        <f t="shared" si="2"/>
        <v>84-9(85)</v>
      </c>
      <c r="N19" s="43">
        <f t="shared" si="1"/>
        <v>0</v>
      </c>
      <c r="O19" s="43">
        <f t="shared" si="1"/>
        <v>0</v>
      </c>
      <c r="P19" s="37" t="str">
        <f t="shared" si="3"/>
        <v>159,83</v>
      </c>
      <c r="Q19" s="38">
        <f t="shared" si="4"/>
        <v>2.410000000000025</v>
      </c>
      <c r="R19" s="38" t="str">
        <f t="shared" si="5"/>
        <v>157,42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857</v>
      </c>
      <c r="G20" t="s">
        <v>257</v>
      </c>
      <c r="H20" t="s">
        <v>858</v>
      </c>
      <c r="J20" s="42">
        <v>13</v>
      </c>
      <c r="K20" s="42" t="str">
        <f t="shared" si="0"/>
        <v>В85-13</v>
      </c>
      <c r="L20" s="36" t="str">
        <f t="shared" si="0"/>
        <v>159,21</v>
      </c>
      <c r="M20" s="36" t="str">
        <f t="shared" si="2"/>
        <v>84-9(85)</v>
      </c>
      <c r="N20" s="43">
        <f t="shared" si="1"/>
        <v>0</v>
      </c>
      <c r="O20" s="43">
        <f t="shared" si="1"/>
        <v>0</v>
      </c>
      <c r="P20" s="37" t="str">
        <f t="shared" si="3"/>
        <v>159,21</v>
      </c>
      <c r="Q20" s="38">
        <f t="shared" si="4"/>
        <v>2.1200000000000045</v>
      </c>
      <c r="R20" s="38" t="str">
        <f t="shared" si="5"/>
        <v>157,09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859</v>
      </c>
      <c r="G21" t="s">
        <v>64</v>
      </c>
      <c r="H21" t="s">
        <v>860</v>
      </c>
      <c r="J21" s="42">
        <v>14</v>
      </c>
      <c r="K21" s="42" t="str">
        <f t="shared" si="0"/>
        <v>В85-14</v>
      </c>
      <c r="L21" s="36" t="str">
        <f t="shared" si="0"/>
        <v>160,25</v>
      </c>
      <c r="M21" s="36" t="str">
        <f t="shared" si="2"/>
        <v>84-9(85)</v>
      </c>
      <c r="N21" s="43">
        <f t="shared" si="1"/>
        <v>0</v>
      </c>
      <c r="O21" s="43">
        <f t="shared" si="1"/>
        <v>0</v>
      </c>
      <c r="P21" s="37" t="str">
        <f t="shared" si="3"/>
        <v>160,25</v>
      </c>
      <c r="Q21" s="38">
        <f t="shared" si="4"/>
        <v>2.0500000000000114</v>
      </c>
      <c r="R21" s="38" t="str">
        <f t="shared" si="5"/>
        <v>158,20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861</v>
      </c>
      <c r="G22" t="s">
        <v>862</v>
      </c>
      <c r="H22" t="s">
        <v>263</v>
      </c>
      <c r="J22" s="42">
        <v>15</v>
      </c>
      <c r="K22" s="42" t="str">
        <f t="shared" si="0"/>
        <v>В85-15</v>
      </c>
      <c r="L22" s="36" t="str">
        <f t="shared" si="0"/>
        <v>159,89</v>
      </c>
      <c r="M22" s="36" t="str">
        <f t="shared" si="2"/>
        <v>84-9(85)</v>
      </c>
      <c r="N22" s="43">
        <f t="shared" si="1"/>
        <v>0</v>
      </c>
      <c r="O22" s="43">
        <f t="shared" si="1"/>
        <v>0</v>
      </c>
      <c r="P22" s="37" t="str">
        <f t="shared" si="3"/>
        <v>159,89</v>
      </c>
      <c r="Q22" s="38">
        <f t="shared" si="4"/>
        <v>1.8799999999999955</v>
      </c>
      <c r="R22" s="38" t="str">
        <f t="shared" si="5"/>
        <v>158,01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863</v>
      </c>
      <c r="G23" t="s">
        <v>144</v>
      </c>
      <c r="H23" t="s">
        <v>263</v>
      </c>
      <c r="J23" s="42">
        <v>16</v>
      </c>
      <c r="K23" s="42" t="str">
        <f t="shared" si="0"/>
        <v>В85-16</v>
      </c>
      <c r="L23" s="36" t="str">
        <f t="shared" si="0"/>
        <v>159,87</v>
      </c>
      <c r="M23" s="36" t="str">
        <f t="shared" si="2"/>
        <v>84-9(85)</v>
      </c>
      <c r="N23" s="43">
        <f t="shared" si="1"/>
        <v>0</v>
      </c>
      <c r="O23" s="43">
        <f t="shared" si="1"/>
        <v>0</v>
      </c>
      <c r="P23" s="37" t="str">
        <f t="shared" si="3"/>
        <v>159,87</v>
      </c>
      <c r="Q23" s="38">
        <f t="shared" si="4"/>
        <v>1.8600000000000136</v>
      </c>
      <c r="R23" s="38" t="str">
        <f t="shared" si="5"/>
        <v>158,01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864</v>
      </c>
      <c r="G24" t="s">
        <v>352</v>
      </c>
      <c r="H24" t="s">
        <v>263</v>
      </c>
      <c r="J24" s="42">
        <v>17</v>
      </c>
      <c r="K24" s="42" t="str">
        <f t="shared" si="0"/>
        <v>В85-17</v>
      </c>
      <c r="L24" s="36" t="str">
        <f t="shared" si="0"/>
        <v>159,88</v>
      </c>
      <c r="M24" s="36" t="str">
        <f t="shared" si="2"/>
        <v>84-9(85)</v>
      </c>
      <c r="N24" s="43">
        <f t="shared" si="1"/>
        <v>0</v>
      </c>
      <c r="O24" s="43">
        <f t="shared" si="1"/>
        <v>0</v>
      </c>
      <c r="P24" s="37" t="str">
        <f t="shared" si="3"/>
        <v>159,88</v>
      </c>
      <c r="Q24" s="38">
        <f t="shared" si="4"/>
        <v>1.8700000000000045</v>
      </c>
      <c r="R24" s="38" t="str">
        <f t="shared" si="5"/>
        <v>158,01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865</v>
      </c>
      <c r="G25" t="s">
        <v>507</v>
      </c>
      <c r="H25" t="s">
        <v>774</v>
      </c>
      <c r="J25" s="42">
        <v>18</v>
      </c>
      <c r="K25" s="42" t="str">
        <f t="shared" si="0"/>
        <v>В85-18</v>
      </c>
      <c r="L25" s="36" t="str">
        <f t="shared" si="0"/>
        <v>159,31</v>
      </c>
      <c r="M25" s="36" t="str">
        <f t="shared" si="2"/>
        <v>84-9(85)</v>
      </c>
      <c r="N25" s="43">
        <f t="shared" si="1"/>
        <v>0</v>
      </c>
      <c r="O25" s="43">
        <f t="shared" si="1"/>
        <v>0</v>
      </c>
      <c r="P25" s="37" t="str">
        <f t="shared" si="3"/>
        <v>159,31</v>
      </c>
      <c r="Q25" s="38">
        <f t="shared" si="4"/>
        <v>2.0900000000000034</v>
      </c>
      <c r="R25" s="38" t="str">
        <f t="shared" si="5"/>
        <v>157,22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866</v>
      </c>
      <c r="G26" t="s">
        <v>173</v>
      </c>
      <c r="H26" t="s">
        <v>732</v>
      </c>
      <c r="J26" s="42">
        <v>19</v>
      </c>
      <c r="K26" s="42" t="str">
        <f t="shared" si="0"/>
        <v>В85-19</v>
      </c>
      <c r="L26" s="36" t="str">
        <f t="shared" si="0"/>
        <v>159,30</v>
      </c>
      <c r="M26" s="42" t="str">
        <f t="shared" si="2"/>
        <v>84-9(85)</v>
      </c>
      <c r="N26" s="43">
        <f t="shared" si="1"/>
        <v>0</v>
      </c>
      <c r="O26" s="43">
        <f t="shared" si="1"/>
        <v>0</v>
      </c>
      <c r="P26" s="37" t="str">
        <f t="shared" si="3"/>
        <v>159,30</v>
      </c>
      <c r="Q26" s="38">
        <f t="shared" si="4"/>
        <v>2.1000000000000227</v>
      </c>
      <c r="R26" s="38" t="str">
        <f t="shared" si="5"/>
        <v>157,20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867</v>
      </c>
      <c r="G27" t="s">
        <v>674</v>
      </c>
      <c r="H27" t="s">
        <v>868</v>
      </c>
      <c r="J27" s="42">
        <v>20</v>
      </c>
      <c r="K27" s="36" t="str">
        <f t="shared" si="0"/>
        <v>В85-20</v>
      </c>
      <c r="L27" s="36" t="str">
        <f t="shared" si="0"/>
        <v>159,29</v>
      </c>
      <c r="M27" s="36" t="str">
        <f t="shared" si="2"/>
        <v>84-9(85)</v>
      </c>
      <c r="N27" s="37">
        <f t="shared" si="1"/>
        <v>0</v>
      </c>
      <c r="O27" s="37">
        <f t="shared" si="1"/>
        <v>0</v>
      </c>
      <c r="P27" s="37" t="str">
        <f t="shared" si="3"/>
        <v>159,29</v>
      </c>
      <c r="Q27" s="38">
        <f t="shared" si="4"/>
        <v>2.1299999999999955</v>
      </c>
      <c r="R27" s="38" t="str">
        <f t="shared" si="5"/>
        <v>157,16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869</v>
      </c>
      <c r="G28" t="s">
        <v>347</v>
      </c>
      <c r="H28" t="s">
        <v>642</v>
      </c>
      <c r="I28" s="41"/>
      <c r="J28" s="42">
        <v>21</v>
      </c>
      <c r="K28" s="36" t="str">
        <f t="shared" si="0"/>
        <v>В85-21</v>
      </c>
      <c r="L28" s="36" t="str">
        <f t="shared" si="0"/>
        <v>159,40</v>
      </c>
      <c r="M28" s="36" t="str">
        <f t="shared" si="2"/>
        <v>84-9(85)</v>
      </c>
      <c r="N28" s="37">
        <f t="shared" si="1"/>
        <v>0</v>
      </c>
      <c r="O28" s="37">
        <f t="shared" si="1"/>
        <v>0</v>
      </c>
      <c r="P28" s="37" t="str">
        <f t="shared" si="3"/>
        <v>159,40</v>
      </c>
      <c r="Q28" s="38">
        <f t="shared" si="4"/>
        <v>2.1100000000000136</v>
      </c>
      <c r="R28" s="38" t="str">
        <f t="shared" si="5"/>
        <v>157,29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870</v>
      </c>
      <c r="G29" t="s">
        <v>347</v>
      </c>
      <c r="H29" t="s">
        <v>642</v>
      </c>
      <c r="I29" s="41"/>
      <c r="J29" s="42">
        <v>22</v>
      </c>
      <c r="K29" s="36" t="str">
        <f t="shared" si="0"/>
        <v>В85-22</v>
      </c>
      <c r="L29" s="36" t="str">
        <f t="shared" si="0"/>
        <v>159,40</v>
      </c>
      <c r="M29" s="36" t="str">
        <f t="shared" si="2"/>
        <v>84-9(85)</v>
      </c>
      <c r="N29" s="37">
        <f t="shared" si="1"/>
        <v>0</v>
      </c>
      <c r="O29" s="37">
        <f t="shared" si="1"/>
        <v>0</v>
      </c>
      <c r="P29" s="37" t="str">
        <f t="shared" si="3"/>
        <v>159,40</v>
      </c>
      <c r="Q29" s="38">
        <f t="shared" si="4"/>
        <v>2.1100000000000136</v>
      </c>
      <c r="R29" s="38" t="str">
        <f t="shared" si="5"/>
        <v>157,29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871</v>
      </c>
      <c r="G30" t="s">
        <v>671</v>
      </c>
      <c r="H30" t="s">
        <v>872</v>
      </c>
      <c r="I30" s="41"/>
      <c r="J30" s="42">
        <v>23</v>
      </c>
      <c r="K30" s="36" t="str">
        <f t="shared" si="0"/>
        <v>В85-23</v>
      </c>
      <c r="L30" s="36" t="str">
        <f t="shared" si="0"/>
        <v>159,59</v>
      </c>
      <c r="M30" s="36" t="str">
        <f t="shared" si="2"/>
        <v>84-9(85)</v>
      </c>
      <c r="N30" s="37">
        <f t="shared" si="1"/>
        <v>0</v>
      </c>
      <c r="O30" s="37">
        <f t="shared" si="1"/>
        <v>0</v>
      </c>
      <c r="P30" s="37" t="str">
        <f t="shared" si="3"/>
        <v>159,59</v>
      </c>
      <c r="Q30" s="38">
        <f t="shared" si="4"/>
        <v>2.1100000000000136</v>
      </c>
      <c r="R30" s="38" t="str">
        <f t="shared" si="5"/>
        <v>157,48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873</v>
      </c>
      <c r="G31" t="s">
        <v>668</v>
      </c>
      <c r="H31" t="s">
        <v>874</v>
      </c>
      <c r="I31" s="41"/>
      <c r="J31" s="42">
        <v>24</v>
      </c>
      <c r="K31" s="36" t="str">
        <f t="shared" si="0"/>
        <v>В85-24</v>
      </c>
      <c r="L31" s="36" t="str">
        <f t="shared" si="0"/>
        <v>159,72</v>
      </c>
      <c r="M31" s="36" t="str">
        <f t="shared" si="2"/>
        <v>84-9(85)</v>
      </c>
      <c r="N31" s="37">
        <f t="shared" si="1"/>
        <v>0</v>
      </c>
      <c r="O31" s="37">
        <f t="shared" si="1"/>
        <v>0</v>
      </c>
      <c r="P31" s="37" t="str">
        <f t="shared" si="3"/>
        <v>159,72</v>
      </c>
      <c r="Q31" s="38">
        <f t="shared" si="4"/>
        <v>2.0900000000000034</v>
      </c>
      <c r="R31" s="38" t="str">
        <f t="shared" si="5"/>
        <v>157,63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875</v>
      </c>
      <c r="G32" t="s">
        <v>352</v>
      </c>
      <c r="H32" t="s">
        <v>876</v>
      </c>
      <c r="I32" s="41"/>
      <c r="J32" s="42">
        <v>25</v>
      </c>
      <c r="K32" s="36" t="str">
        <f t="shared" si="0"/>
        <v>В85-25</v>
      </c>
      <c r="L32" s="36" t="str">
        <f t="shared" si="0"/>
        <v>159,88</v>
      </c>
      <c r="M32" s="36" t="str">
        <f t="shared" si="2"/>
        <v>84-9(85)</v>
      </c>
      <c r="N32" s="37">
        <f t="shared" si="1"/>
        <v>0</v>
      </c>
      <c r="O32" s="37">
        <f t="shared" si="1"/>
        <v>0</v>
      </c>
      <c r="P32" s="37" t="str">
        <f t="shared" si="3"/>
        <v>159,88</v>
      </c>
      <c r="Q32" s="38">
        <f t="shared" si="4"/>
        <v>2.1500000000000057</v>
      </c>
      <c r="R32" s="38" t="str">
        <f t="shared" si="5"/>
        <v>157,73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877</v>
      </c>
      <c r="G33" t="s">
        <v>878</v>
      </c>
      <c r="H33" t="s">
        <v>876</v>
      </c>
      <c r="I33" s="41"/>
      <c r="J33" s="42">
        <v>26</v>
      </c>
      <c r="K33" s="36" t="str">
        <f t="shared" si="0"/>
        <v>В85-26</v>
      </c>
      <c r="L33" s="36" t="str">
        <f t="shared" si="0"/>
        <v>159,90</v>
      </c>
      <c r="M33" s="36" t="str">
        <f t="shared" si="2"/>
        <v>84-9(85)</v>
      </c>
      <c r="N33" s="37">
        <f t="shared" si="1"/>
        <v>0</v>
      </c>
      <c r="O33" s="37">
        <f t="shared" si="1"/>
        <v>0</v>
      </c>
      <c r="P33" s="37" t="str">
        <f t="shared" si="3"/>
        <v>159,90</v>
      </c>
      <c r="Q33" s="38">
        <f t="shared" si="4"/>
        <v>2.1700000000000159</v>
      </c>
      <c r="R33" s="38" t="str">
        <f t="shared" si="5"/>
        <v>157,73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879</v>
      </c>
      <c r="G34" t="s">
        <v>270</v>
      </c>
      <c r="H34" t="s">
        <v>880</v>
      </c>
      <c r="I34" s="41"/>
      <c r="J34" s="42">
        <v>27</v>
      </c>
      <c r="K34" s="36" t="str">
        <f t="shared" si="0"/>
        <v>В85-27</v>
      </c>
      <c r="L34" s="36" t="str">
        <f t="shared" si="0"/>
        <v>159,71</v>
      </c>
      <c r="M34" s="36" t="str">
        <f t="shared" si="2"/>
        <v>84-9(85)</v>
      </c>
      <c r="N34" s="37">
        <f t="shared" si="1"/>
        <v>0</v>
      </c>
      <c r="O34" s="37">
        <f t="shared" si="1"/>
        <v>0</v>
      </c>
      <c r="P34" s="37" t="str">
        <f t="shared" si="3"/>
        <v>159,71</v>
      </c>
      <c r="Q34" s="38">
        <f t="shared" si="4"/>
        <v>2.3799999999999955</v>
      </c>
      <c r="R34" s="38" t="str">
        <f t="shared" si="5"/>
        <v>157,33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881</v>
      </c>
      <c r="G35" t="s">
        <v>671</v>
      </c>
      <c r="H35" t="s">
        <v>882</v>
      </c>
      <c r="I35" s="41"/>
      <c r="J35" s="42">
        <v>28</v>
      </c>
      <c r="K35" s="36" t="str">
        <f t="shared" si="0"/>
        <v>В85-28</v>
      </c>
      <c r="L35" s="36" t="str">
        <f t="shared" si="0"/>
        <v>159,59</v>
      </c>
      <c r="M35" s="36" t="str">
        <f t="shared" si="2"/>
        <v>84-9(85)</v>
      </c>
      <c r="N35" s="37">
        <f t="shared" si="1"/>
        <v>0</v>
      </c>
      <c r="O35" s="37">
        <f t="shared" si="1"/>
        <v>0</v>
      </c>
      <c r="P35" s="37" t="str">
        <f t="shared" si="3"/>
        <v>159,59</v>
      </c>
      <c r="Q35" s="38">
        <f t="shared" si="4"/>
        <v>1.7700000000000102</v>
      </c>
      <c r="R35" s="38" t="str">
        <f t="shared" si="5"/>
        <v>157,82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883</v>
      </c>
      <c r="G36" t="s">
        <v>352</v>
      </c>
      <c r="H36" t="s">
        <v>268</v>
      </c>
      <c r="I36" s="41"/>
      <c r="J36" s="42">
        <v>29</v>
      </c>
      <c r="K36" s="36" t="str">
        <f t="shared" si="0"/>
        <v>В85-29</v>
      </c>
      <c r="L36" s="36" t="str">
        <f t="shared" si="0"/>
        <v>159,88</v>
      </c>
      <c r="M36" s="36" t="str">
        <f t="shared" si="2"/>
        <v>84-9(85)</v>
      </c>
      <c r="N36" s="37">
        <f t="shared" si="1"/>
        <v>0</v>
      </c>
      <c r="O36" s="37">
        <f t="shared" si="1"/>
        <v>0</v>
      </c>
      <c r="P36" s="37" t="str">
        <f t="shared" si="3"/>
        <v>159,88</v>
      </c>
      <c r="Q36" s="38">
        <f t="shared" si="4"/>
        <v>2.1200000000000045</v>
      </c>
      <c r="R36" s="38" t="str">
        <f t="shared" si="5"/>
        <v>157,76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884</v>
      </c>
      <c r="G37" t="s">
        <v>594</v>
      </c>
      <c r="H37" t="s">
        <v>497</v>
      </c>
      <c r="I37" s="41"/>
      <c r="J37" s="42">
        <v>30</v>
      </c>
      <c r="K37" s="36" t="str">
        <f t="shared" si="0"/>
        <v>В85-30</v>
      </c>
      <c r="L37" s="36" t="str">
        <f t="shared" si="0"/>
        <v>159,99</v>
      </c>
      <c r="M37" s="36" t="str">
        <f t="shared" si="2"/>
        <v>84-9(85)</v>
      </c>
      <c r="N37" s="37">
        <f t="shared" si="1"/>
        <v>0</v>
      </c>
      <c r="O37" s="37">
        <f t="shared" si="1"/>
        <v>0</v>
      </c>
      <c r="P37" s="37" t="str">
        <f t="shared" si="3"/>
        <v>159,99</v>
      </c>
      <c r="Q37" s="38">
        <f t="shared" si="4"/>
        <v>0.23000000000001819</v>
      </c>
      <c r="R37" s="38" t="str">
        <f t="shared" si="5"/>
        <v>159,76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885</v>
      </c>
      <c r="G38" t="s">
        <v>78</v>
      </c>
      <c r="H38" t="s">
        <v>886</v>
      </c>
      <c r="I38" s="41"/>
      <c r="J38" s="42">
        <v>31</v>
      </c>
      <c r="K38" s="36" t="str">
        <f t="shared" si="0"/>
        <v>В85-31</v>
      </c>
      <c r="L38" s="36" t="str">
        <f t="shared" si="0"/>
        <v>159,85</v>
      </c>
      <c r="M38" s="36" t="str">
        <f t="shared" si="2"/>
        <v>84-9(85)</v>
      </c>
      <c r="N38" s="37">
        <f t="shared" si="1"/>
        <v>0</v>
      </c>
      <c r="O38" s="37">
        <f t="shared" si="1"/>
        <v>0</v>
      </c>
      <c r="P38" s="37" t="str">
        <f t="shared" si="3"/>
        <v>159,85</v>
      </c>
      <c r="Q38" s="38">
        <f t="shared" si="4"/>
        <v>1.8899999999999864</v>
      </c>
      <c r="R38" s="38" t="str">
        <f t="shared" si="5"/>
        <v>157,96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887</v>
      </c>
      <c r="G39" t="s">
        <v>862</v>
      </c>
      <c r="H39" t="s">
        <v>888</v>
      </c>
      <c r="I39" s="41"/>
      <c r="J39" s="42">
        <v>32</v>
      </c>
      <c r="K39" s="36" t="str">
        <f t="shared" si="0"/>
        <v>В85-32</v>
      </c>
      <c r="L39" s="36" t="str">
        <f t="shared" si="0"/>
        <v>159,89</v>
      </c>
      <c r="M39" s="36" t="str">
        <f t="shared" si="2"/>
        <v>84-9(85)</v>
      </c>
      <c r="N39" s="37">
        <f t="shared" si="1"/>
        <v>0</v>
      </c>
      <c r="O39" s="37">
        <f t="shared" si="1"/>
        <v>0</v>
      </c>
      <c r="P39" s="37" t="str">
        <f t="shared" si="3"/>
        <v>159,89</v>
      </c>
      <c r="Q39" s="38">
        <f t="shared" si="4"/>
        <v>2.4499999999999886</v>
      </c>
      <c r="R39" s="38" t="str">
        <f t="shared" si="5"/>
        <v>157,44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889</v>
      </c>
      <c r="G40" t="s">
        <v>116</v>
      </c>
      <c r="H40" t="s">
        <v>890</v>
      </c>
      <c r="I40" s="41"/>
      <c r="J40" s="42">
        <v>33</v>
      </c>
      <c r="K40" s="36" t="str">
        <f t="shared" si="0"/>
        <v>В85-33</v>
      </c>
      <c r="L40" s="36" t="str">
        <f t="shared" si="0"/>
        <v>156,40</v>
      </c>
      <c r="M40" s="36" t="str">
        <f t="shared" si="2"/>
        <v>84-9(85)</v>
      </c>
      <c r="N40" s="37">
        <f t="shared" si="1"/>
        <v>0</v>
      </c>
      <c r="O40" s="37">
        <f t="shared" si="1"/>
        <v>0</v>
      </c>
      <c r="P40" s="37" t="str">
        <f t="shared" si="3"/>
        <v>156,40</v>
      </c>
      <c r="Q40" s="38">
        <f t="shared" si="4"/>
        <v>1.7000000000000171</v>
      </c>
      <c r="R40" s="38" t="str">
        <f t="shared" si="5"/>
        <v>154,70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891</v>
      </c>
      <c r="G41" t="s">
        <v>892</v>
      </c>
      <c r="H41" t="s">
        <v>893</v>
      </c>
      <c r="I41" s="41"/>
      <c r="J41" s="42">
        <v>34</v>
      </c>
      <c r="K41" s="36" t="str">
        <f t="shared" si="0"/>
        <v>В85-34</v>
      </c>
      <c r="L41" s="36" t="str">
        <f t="shared" si="0"/>
        <v>165,13</v>
      </c>
      <c r="M41" s="36" t="str">
        <f t="shared" si="2"/>
        <v>84-9(85)</v>
      </c>
      <c r="N41" s="37">
        <f t="shared" si="1"/>
        <v>0</v>
      </c>
      <c r="O41" s="37">
        <f t="shared" si="1"/>
        <v>0</v>
      </c>
      <c r="P41" s="37" t="str">
        <f t="shared" si="3"/>
        <v>165,13</v>
      </c>
      <c r="Q41" s="38">
        <f t="shared" si="4"/>
        <v>1.6099999999999852</v>
      </c>
      <c r="R41" s="38" t="str">
        <f t="shared" si="5"/>
        <v>163,52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894</v>
      </c>
      <c r="G42" t="s">
        <v>895</v>
      </c>
      <c r="H42" t="s">
        <v>896</v>
      </c>
      <c r="I42" s="41"/>
      <c r="J42" s="42">
        <v>35</v>
      </c>
      <c r="K42" s="36" t="str">
        <f t="shared" si="0"/>
        <v>В85-35</v>
      </c>
      <c r="L42" s="36" t="str">
        <f t="shared" si="0"/>
        <v>165,93</v>
      </c>
      <c r="M42" s="36" t="str">
        <f t="shared" si="2"/>
        <v>84-9(85)</v>
      </c>
      <c r="N42" s="37">
        <f t="shared" si="1"/>
        <v>0</v>
      </c>
      <c r="O42" s="37">
        <f t="shared" si="1"/>
        <v>0</v>
      </c>
      <c r="P42" s="37" t="str">
        <f t="shared" si="3"/>
        <v>165,93</v>
      </c>
      <c r="Q42" s="38">
        <f t="shared" si="4"/>
        <v>1.6200000000000045</v>
      </c>
      <c r="R42" s="38" t="str">
        <f t="shared" si="5"/>
        <v>164,31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897</v>
      </c>
      <c r="G43" t="s">
        <v>898</v>
      </c>
      <c r="H43" t="s">
        <v>899</v>
      </c>
      <c r="I43" s="41"/>
      <c r="J43" s="42">
        <v>36</v>
      </c>
      <c r="K43" s="36" t="str">
        <f t="shared" si="0"/>
        <v>В85-36</v>
      </c>
      <c r="L43" s="36" t="str">
        <f t="shared" si="0"/>
        <v>169,17</v>
      </c>
      <c r="M43" s="36" t="str">
        <f t="shared" si="2"/>
        <v>84-9(85)</v>
      </c>
      <c r="N43" s="37">
        <f t="shared" si="1"/>
        <v>0</v>
      </c>
      <c r="O43" s="37">
        <f t="shared" si="1"/>
        <v>0</v>
      </c>
      <c r="P43" s="37" t="str">
        <f t="shared" si="3"/>
        <v>169,17</v>
      </c>
      <c r="Q43" s="38">
        <f t="shared" si="4"/>
        <v>3.6999999999999886</v>
      </c>
      <c r="R43" s="38" t="str">
        <f t="shared" si="5"/>
        <v>165,47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900</v>
      </c>
      <c r="G44" t="s">
        <v>901</v>
      </c>
      <c r="H44" t="s">
        <v>899</v>
      </c>
      <c r="I44" s="41"/>
      <c r="J44" s="42">
        <v>37</v>
      </c>
      <c r="K44" s="36" t="str">
        <f t="shared" si="0"/>
        <v>В85-37</v>
      </c>
      <c r="L44" s="36" t="str">
        <f t="shared" si="0"/>
        <v>169,12</v>
      </c>
      <c r="M44" s="36" t="str">
        <f t="shared" si="2"/>
        <v>84-9(85)</v>
      </c>
      <c r="N44" s="37">
        <f t="shared" si="1"/>
        <v>0</v>
      </c>
      <c r="O44" s="37">
        <f t="shared" si="1"/>
        <v>0</v>
      </c>
      <c r="P44" s="37" t="str">
        <f t="shared" si="3"/>
        <v>169,12</v>
      </c>
      <c r="Q44" s="38">
        <f t="shared" si="4"/>
        <v>3.6500000000000057</v>
      </c>
      <c r="R44" s="38" t="str">
        <f t="shared" si="5"/>
        <v>165,47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902</v>
      </c>
      <c r="G45" t="s">
        <v>903</v>
      </c>
      <c r="H45" t="s">
        <v>904</v>
      </c>
      <c r="I45" s="41"/>
      <c r="J45" s="42">
        <v>38</v>
      </c>
      <c r="K45" s="36" t="str">
        <f t="shared" si="0"/>
        <v>В85-38</v>
      </c>
      <c r="L45" s="36" t="str">
        <f t="shared" si="0"/>
        <v>166,45</v>
      </c>
      <c r="M45" s="36" t="str">
        <f t="shared" si="2"/>
        <v>84-9(85)</v>
      </c>
      <c r="N45" s="37">
        <f t="shared" si="1"/>
        <v>0</v>
      </c>
      <c r="O45" s="37">
        <f t="shared" si="1"/>
        <v>0</v>
      </c>
      <c r="P45" s="37" t="str">
        <f t="shared" si="3"/>
        <v>166,45</v>
      </c>
      <c r="Q45" s="38">
        <f t="shared" si="4"/>
        <v>2.6799999999999784</v>
      </c>
      <c r="R45" s="38" t="str">
        <f t="shared" si="5"/>
        <v>163,77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905</v>
      </c>
      <c r="G46" t="s">
        <v>906</v>
      </c>
      <c r="H46" t="s">
        <v>907</v>
      </c>
      <c r="I46" s="41"/>
      <c r="J46" s="42">
        <v>39</v>
      </c>
      <c r="K46" s="36" t="str">
        <f t="shared" si="0"/>
        <v>В85-39</v>
      </c>
      <c r="L46" s="36" t="str">
        <f t="shared" si="0"/>
        <v>166,42</v>
      </c>
      <c r="M46" s="36" t="str">
        <f t="shared" si="2"/>
        <v>84-9(85)</v>
      </c>
      <c r="N46" s="37">
        <f t="shared" si="1"/>
        <v>0</v>
      </c>
      <c r="O46" s="37">
        <f t="shared" si="1"/>
        <v>0</v>
      </c>
      <c r="P46" s="37" t="str">
        <f t="shared" si="3"/>
        <v>166,42</v>
      </c>
      <c r="Q46" s="38">
        <f t="shared" si="4"/>
        <v>2.6899999999999977</v>
      </c>
      <c r="R46" s="38" t="str">
        <f t="shared" si="5"/>
        <v>163,73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908</v>
      </c>
      <c r="G47" t="s">
        <v>909</v>
      </c>
      <c r="H47" t="s">
        <v>910</v>
      </c>
      <c r="I47" s="41"/>
      <c r="J47" s="42">
        <v>40</v>
      </c>
      <c r="K47" s="36" t="str">
        <f t="shared" si="0"/>
        <v>В85-40</v>
      </c>
      <c r="L47" s="36" t="str">
        <f t="shared" si="0"/>
        <v>184,76</v>
      </c>
      <c r="M47" s="36" t="str">
        <f t="shared" si="2"/>
        <v>84-9(85)</v>
      </c>
      <c r="N47" s="37">
        <f t="shared" si="1"/>
        <v>0</v>
      </c>
      <c r="O47" s="37">
        <f t="shared" si="1"/>
        <v>0</v>
      </c>
      <c r="P47" s="37" t="str">
        <f t="shared" si="3"/>
        <v>184,76</v>
      </c>
      <c r="Q47" s="38">
        <f t="shared" si="4"/>
        <v>2.25</v>
      </c>
      <c r="R47" s="38" t="str">
        <f t="shared" si="5"/>
        <v>182,51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911</v>
      </c>
      <c r="G48" t="s">
        <v>912</v>
      </c>
      <c r="H48" t="s">
        <v>910</v>
      </c>
      <c r="I48" s="41"/>
      <c r="J48" s="42">
        <v>41</v>
      </c>
      <c r="K48" s="36" t="str">
        <f t="shared" ref="K48:L63" si="6">F48</f>
        <v>В85-41</v>
      </c>
      <c r="L48" s="36" t="str">
        <f t="shared" si="6"/>
        <v>184,77</v>
      </c>
      <c r="M48" s="36" t="str">
        <f t="shared" si="2"/>
        <v>84-9(85)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184,77</v>
      </c>
      <c r="Q48" s="38">
        <f t="shared" si="4"/>
        <v>2.2600000000000193</v>
      </c>
      <c r="R48" s="38" t="str">
        <f t="shared" si="5"/>
        <v>182,51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913</v>
      </c>
      <c r="G49" t="s">
        <v>914</v>
      </c>
      <c r="H49" t="s">
        <v>915</v>
      </c>
      <c r="I49" s="41"/>
      <c r="J49" s="42">
        <v>42</v>
      </c>
      <c r="K49" s="36" t="str">
        <f t="shared" si="6"/>
        <v>В85-42</v>
      </c>
      <c r="L49" s="36" t="str">
        <f t="shared" si="6"/>
        <v>184,78</v>
      </c>
      <c r="M49" s="36" t="str">
        <f t="shared" si="2"/>
        <v>84-9(85)</v>
      </c>
      <c r="N49" s="37">
        <f t="shared" si="7"/>
        <v>0</v>
      </c>
      <c r="O49" s="37">
        <f t="shared" si="7"/>
        <v>0</v>
      </c>
      <c r="P49" s="37" t="str">
        <f t="shared" si="3"/>
        <v>184,78</v>
      </c>
      <c r="Q49" s="38">
        <f t="shared" si="4"/>
        <v>1.9799999999999898</v>
      </c>
      <c r="R49" s="38" t="str">
        <f t="shared" si="5"/>
        <v>182,80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916</v>
      </c>
      <c r="G50" t="s">
        <v>917</v>
      </c>
      <c r="H50" t="s">
        <v>918</v>
      </c>
      <c r="I50" s="41"/>
      <c r="J50" s="42">
        <v>43</v>
      </c>
      <c r="K50" s="36" t="str">
        <f t="shared" si="6"/>
        <v>В85-43</v>
      </c>
      <c r="L50" s="36" t="str">
        <f t="shared" si="6"/>
        <v>185,29</v>
      </c>
      <c r="M50" s="36" t="str">
        <f t="shared" si="2"/>
        <v>84-9(85)</v>
      </c>
      <c r="N50" s="37">
        <f t="shared" si="7"/>
        <v>0</v>
      </c>
      <c r="O50" s="37">
        <f t="shared" si="7"/>
        <v>0</v>
      </c>
      <c r="P50" s="37" t="str">
        <f t="shared" si="3"/>
        <v>185,29</v>
      </c>
      <c r="Q50" s="38">
        <f t="shared" si="4"/>
        <v>2.0600000000000023</v>
      </c>
      <c r="R50" s="38" t="str">
        <f t="shared" si="5"/>
        <v>183,23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919</v>
      </c>
      <c r="G51" t="s">
        <v>920</v>
      </c>
      <c r="H51" t="s">
        <v>921</v>
      </c>
      <c r="I51" s="41"/>
      <c r="J51" s="42">
        <v>44</v>
      </c>
      <c r="K51" s="36" t="str">
        <f t="shared" si="6"/>
        <v>В85-44</v>
      </c>
      <c r="L51" s="36" t="str">
        <f t="shared" si="6"/>
        <v>185,65</v>
      </c>
      <c r="M51" s="36" t="str">
        <f t="shared" si="2"/>
        <v>84-9(85)</v>
      </c>
      <c r="N51" s="37">
        <f t="shared" si="7"/>
        <v>0</v>
      </c>
      <c r="O51" s="37">
        <f t="shared" si="7"/>
        <v>0</v>
      </c>
      <c r="P51" s="37" t="str">
        <f t="shared" si="3"/>
        <v>185,65</v>
      </c>
      <c r="Q51" s="38">
        <f t="shared" si="4"/>
        <v>2.2300000000000182</v>
      </c>
      <c r="R51" s="38" t="str">
        <f t="shared" si="5"/>
        <v>183,42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922</v>
      </c>
      <c r="G52" t="s">
        <v>923</v>
      </c>
      <c r="H52" t="s">
        <v>924</v>
      </c>
      <c r="I52" s="41"/>
      <c r="J52" s="42">
        <v>45</v>
      </c>
      <c r="K52" s="36" t="str">
        <f t="shared" si="6"/>
        <v>В85-45</v>
      </c>
      <c r="L52" s="36" t="str">
        <f t="shared" si="6"/>
        <v>185,77</v>
      </c>
      <c r="M52" s="36" t="str">
        <f t="shared" si="2"/>
        <v>84-9(85)</v>
      </c>
      <c r="N52" s="37">
        <f t="shared" si="7"/>
        <v>0</v>
      </c>
      <c r="O52" s="37">
        <f t="shared" si="7"/>
        <v>0</v>
      </c>
      <c r="P52" s="37" t="str">
        <f t="shared" si="3"/>
        <v>185,77</v>
      </c>
      <c r="Q52" s="38">
        <f t="shared" si="4"/>
        <v>2.3000000000000114</v>
      </c>
      <c r="R52" s="38" t="str">
        <f t="shared" si="5"/>
        <v>183,47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925</v>
      </c>
      <c r="G53" t="s">
        <v>926</v>
      </c>
      <c r="H53" t="s">
        <v>927</v>
      </c>
      <c r="I53" s="41"/>
      <c r="J53" s="42">
        <v>46</v>
      </c>
      <c r="K53" s="36" t="str">
        <f t="shared" si="6"/>
        <v>В85-46</v>
      </c>
      <c r="L53" s="36" t="str">
        <f t="shared" si="6"/>
        <v>185,66</v>
      </c>
      <c r="M53" s="36" t="str">
        <f t="shared" si="2"/>
        <v>84-9(85)</v>
      </c>
      <c r="N53" s="37">
        <f t="shared" si="7"/>
        <v>0</v>
      </c>
      <c r="O53" s="37">
        <f t="shared" si="7"/>
        <v>0</v>
      </c>
      <c r="P53" s="37" t="str">
        <f t="shared" si="3"/>
        <v>185,66</v>
      </c>
      <c r="Q53" s="38">
        <f t="shared" si="4"/>
        <v>2.0999999999999943</v>
      </c>
      <c r="R53" s="38" t="str">
        <f t="shared" si="5"/>
        <v>183,56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928</v>
      </c>
      <c r="G54" t="s">
        <v>929</v>
      </c>
      <c r="H54" t="s">
        <v>930</v>
      </c>
      <c r="I54" s="41"/>
      <c r="J54" s="42">
        <v>47</v>
      </c>
      <c r="K54" s="36" t="str">
        <f t="shared" si="6"/>
        <v>В85-47</v>
      </c>
      <c r="L54" s="36" t="str">
        <f t="shared" si="6"/>
        <v>185,72</v>
      </c>
      <c r="M54" s="36" t="str">
        <f t="shared" si="2"/>
        <v>84-9(85)</v>
      </c>
      <c r="N54" s="37">
        <f t="shared" si="7"/>
        <v>0</v>
      </c>
      <c r="O54" s="37">
        <f t="shared" si="7"/>
        <v>0</v>
      </c>
      <c r="P54" s="37" t="str">
        <f t="shared" si="3"/>
        <v>185,72</v>
      </c>
      <c r="Q54" s="38">
        <f t="shared" si="4"/>
        <v>2.0200000000000102</v>
      </c>
      <c r="R54" s="38" t="str">
        <f t="shared" si="5"/>
        <v>183,70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931</v>
      </c>
      <c r="G55" t="s">
        <v>932</v>
      </c>
      <c r="H55" t="s">
        <v>933</v>
      </c>
      <c r="I55" s="41"/>
      <c r="J55" s="42">
        <v>48</v>
      </c>
      <c r="K55" s="36" t="str">
        <f t="shared" si="6"/>
        <v>В85-48</v>
      </c>
      <c r="L55" s="36" t="str">
        <f t="shared" si="6"/>
        <v>185,97</v>
      </c>
      <c r="M55" s="36" t="str">
        <f t="shared" si="2"/>
        <v>84-9(85)</v>
      </c>
      <c r="N55" s="37">
        <f t="shared" si="7"/>
        <v>0</v>
      </c>
      <c r="O55" s="37">
        <f t="shared" si="7"/>
        <v>0</v>
      </c>
      <c r="P55" s="37" t="str">
        <f t="shared" si="3"/>
        <v>185,97</v>
      </c>
      <c r="Q55" s="38">
        <f t="shared" si="4"/>
        <v>2.0699999999999932</v>
      </c>
      <c r="R55" s="38" t="str">
        <f t="shared" si="5"/>
        <v>183,90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934</v>
      </c>
      <c r="G56" t="s">
        <v>935</v>
      </c>
      <c r="H56" t="s">
        <v>936</v>
      </c>
      <c r="I56" s="41"/>
      <c r="J56" s="42">
        <v>49</v>
      </c>
      <c r="K56" s="36" t="str">
        <f t="shared" si="6"/>
        <v>В85-49</v>
      </c>
      <c r="L56" s="36" t="str">
        <f t="shared" si="6"/>
        <v>186,06</v>
      </c>
      <c r="M56" s="36" t="str">
        <f t="shared" si="2"/>
        <v>84-9(85)</v>
      </c>
      <c r="N56" s="37">
        <f t="shared" si="7"/>
        <v>0</v>
      </c>
      <c r="O56" s="37">
        <f t="shared" si="7"/>
        <v>0</v>
      </c>
      <c r="P56" s="37" t="str">
        <f t="shared" si="3"/>
        <v>186,06</v>
      </c>
      <c r="Q56" s="38">
        <f t="shared" si="4"/>
        <v>0.15000000000000568</v>
      </c>
      <c r="R56" s="38" t="str">
        <f t="shared" si="5"/>
        <v>185,91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937</v>
      </c>
      <c r="G57" t="s">
        <v>938</v>
      </c>
      <c r="H57" t="s">
        <v>939</v>
      </c>
      <c r="I57" s="41"/>
      <c r="J57" s="42">
        <v>50</v>
      </c>
      <c r="K57" s="36" t="str">
        <f t="shared" si="6"/>
        <v>В85-50</v>
      </c>
      <c r="L57" s="36" t="str">
        <f t="shared" si="6"/>
        <v>186,20</v>
      </c>
      <c r="M57" s="36" t="str">
        <f t="shared" si="2"/>
        <v>84-9(85)</v>
      </c>
      <c r="N57" s="37">
        <f t="shared" si="7"/>
        <v>0</v>
      </c>
      <c r="O57" s="37">
        <f t="shared" si="7"/>
        <v>0</v>
      </c>
      <c r="P57" s="37" t="str">
        <f t="shared" si="3"/>
        <v>186,20</v>
      </c>
      <c r="Q57" s="38">
        <f t="shared" si="4"/>
        <v>1.8199999999999932</v>
      </c>
      <c r="R57" s="38" t="str">
        <f t="shared" si="5"/>
        <v>184,38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940</v>
      </c>
      <c r="G58" t="s">
        <v>941</v>
      </c>
      <c r="H58" t="s">
        <v>942</v>
      </c>
      <c r="I58" s="41"/>
      <c r="J58" s="42">
        <v>51</v>
      </c>
      <c r="K58" s="36" t="str">
        <f t="shared" si="6"/>
        <v>В85-51</v>
      </c>
      <c r="L58" s="36" t="str">
        <f t="shared" si="6"/>
        <v>186,60</v>
      </c>
      <c r="M58" s="36" t="str">
        <f t="shared" si="2"/>
        <v>84-9(85)</v>
      </c>
      <c r="N58" s="37">
        <f t="shared" si="7"/>
        <v>0</v>
      </c>
      <c r="O58" s="37">
        <f t="shared" si="7"/>
        <v>0</v>
      </c>
      <c r="P58" s="37" t="str">
        <f t="shared" si="3"/>
        <v>186,60</v>
      </c>
      <c r="Q58" s="38">
        <f t="shared" si="4"/>
        <v>2.4099999999999966</v>
      </c>
      <c r="R58" s="38" t="str">
        <f t="shared" si="5"/>
        <v>184,19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943</v>
      </c>
      <c r="G59" t="s">
        <v>944</v>
      </c>
      <c r="H59" t="s">
        <v>945</v>
      </c>
      <c r="I59" s="41"/>
      <c r="J59" s="42">
        <v>52</v>
      </c>
      <c r="K59" s="36" t="str">
        <f t="shared" si="6"/>
        <v>В85-52</v>
      </c>
      <c r="L59" s="36" t="str">
        <f t="shared" si="6"/>
        <v>186,64</v>
      </c>
      <c r="M59" s="36" t="str">
        <f t="shared" si="2"/>
        <v>84-9(85)</v>
      </c>
      <c r="N59" s="37">
        <f t="shared" si="7"/>
        <v>0</v>
      </c>
      <c r="O59" s="37">
        <f t="shared" si="7"/>
        <v>0</v>
      </c>
      <c r="P59" s="37" t="str">
        <f t="shared" si="3"/>
        <v>186,64</v>
      </c>
      <c r="Q59" s="38">
        <f t="shared" si="4"/>
        <v>1.9699999999999989</v>
      </c>
      <c r="R59" s="38" t="str">
        <f t="shared" si="5"/>
        <v>184,67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946</v>
      </c>
      <c r="G60" t="s">
        <v>947</v>
      </c>
      <c r="H60" t="s">
        <v>948</v>
      </c>
      <c r="I60" s="41"/>
      <c r="J60" s="42">
        <v>53</v>
      </c>
      <c r="K60" s="36" t="str">
        <f t="shared" si="6"/>
        <v>В85-53</v>
      </c>
      <c r="L60" s="36" t="str">
        <f t="shared" si="6"/>
        <v>186,65</v>
      </c>
      <c r="M60" s="36" t="str">
        <f t="shared" si="2"/>
        <v>84-9(85)</v>
      </c>
      <c r="N60" s="37">
        <f t="shared" si="7"/>
        <v>0</v>
      </c>
      <c r="O60" s="37">
        <f t="shared" si="7"/>
        <v>0</v>
      </c>
      <c r="P60" s="37" t="str">
        <f t="shared" si="3"/>
        <v>186,65</v>
      </c>
      <c r="Q60" s="38">
        <f t="shared" si="4"/>
        <v>2.1200000000000045</v>
      </c>
      <c r="R60" s="38" t="str">
        <f t="shared" si="5"/>
        <v>184,53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949</v>
      </c>
      <c r="G61" t="s">
        <v>950</v>
      </c>
      <c r="H61" t="s">
        <v>951</v>
      </c>
      <c r="I61" s="41"/>
      <c r="J61" s="42">
        <v>54</v>
      </c>
      <c r="K61" s="36" t="str">
        <f t="shared" si="6"/>
        <v>В85-54</v>
      </c>
      <c r="L61" s="36" t="str">
        <f t="shared" si="6"/>
        <v>187,07</v>
      </c>
      <c r="M61" s="36" t="str">
        <f t="shared" si="2"/>
        <v>84-9(85)</v>
      </c>
      <c r="N61" s="37">
        <f t="shared" si="7"/>
        <v>0</v>
      </c>
      <c r="O61" s="37">
        <f t="shared" si="7"/>
        <v>0</v>
      </c>
      <c r="P61" s="37" t="str">
        <f t="shared" si="3"/>
        <v>187,07</v>
      </c>
      <c r="Q61" s="38">
        <f t="shared" si="4"/>
        <v>2.4099999999999966</v>
      </c>
      <c r="R61" s="38" t="str">
        <f t="shared" si="5"/>
        <v>184,66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952</v>
      </c>
      <c r="G62" t="s">
        <v>953</v>
      </c>
      <c r="H62" t="s">
        <v>954</v>
      </c>
      <c r="I62" s="41"/>
      <c r="J62" s="42">
        <v>55</v>
      </c>
      <c r="K62" s="36" t="str">
        <f t="shared" si="6"/>
        <v>В85-55</v>
      </c>
      <c r="L62" s="36" t="str">
        <f t="shared" si="6"/>
        <v>186,00</v>
      </c>
      <c r="M62" s="36" t="str">
        <f t="shared" si="2"/>
        <v>84-9(85)</v>
      </c>
      <c r="N62" s="37">
        <f t="shared" si="7"/>
        <v>0</v>
      </c>
      <c r="O62" s="37">
        <f t="shared" si="7"/>
        <v>0</v>
      </c>
      <c r="P62" s="37" t="str">
        <f t="shared" si="3"/>
        <v>186,00</v>
      </c>
      <c r="Q62" s="38">
        <f t="shared" si="4"/>
        <v>1.8799999999999955</v>
      </c>
      <c r="R62" s="38" t="str">
        <f t="shared" si="5"/>
        <v>184,12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955</v>
      </c>
      <c r="G63" t="s">
        <v>956</v>
      </c>
      <c r="H63" t="s">
        <v>957</v>
      </c>
      <c r="I63" s="41"/>
      <c r="J63" s="42">
        <v>56</v>
      </c>
      <c r="K63" s="36" t="str">
        <f t="shared" si="6"/>
        <v>В85-56</v>
      </c>
      <c r="L63" s="36" t="str">
        <f t="shared" si="6"/>
        <v>186,16</v>
      </c>
      <c r="M63" s="36" t="str">
        <f t="shared" si="2"/>
        <v>84-9(85)</v>
      </c>
      <c r="N63" s="37">
        <f t="shared" si="7"/>
        <v>0</v>
      </c>
      <c r="O63" s="37">
        <f t="shared" si="7"/>
        <v>0</v>
      </c>
      <c r="P63" s="37" t="str">
        <f t="shared" si="3"/>
        <v>186,16</v>
      </c>
      <c r="Q63" s="38">
        <f t="shared" si="4"/>
        <v>1.8899999999999864</v>
      </c>
      <c r="R63" s="38" t="str">
        <f t="shared" si="5"/>
        <v>184,27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958</v>
      </c>
      <c r="G64" t="s">
        <v>959</v>
      </c>
      <c r="H64" t="s">
        <v>960</v>
      </c>
      <c r="I64" s="41"/>
      <c r="J64" s="42">
        <v>57</v>
      </c>
      <c r="K64" s="36" t="str">
        <f t="shared" ref="K64:L127" si="8">F64</f>
        <v>В85-57</v>
      </c>
      <c r="L64" s="36" t="str">
        <f t="shared" si="8"/>
        <v>186,10</v>
      </c>
      <c r="M64" s="36" t="str">
        <f t="shared" si="2"/>
        <v>84-9(85)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186,10</v>
      </c>
      <c r="Q64" s="38">
        <f t="shared" si="4"/>
        <v>1.6999999999999886</v>
      </c>
      <c r="R64" s="38" t="str">
        <f t="shared" si="5"/>
        <v>184,40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961</v>
      </c>
      <c r="G65" t="s">
        <v>962</v>
      </c>
      <c r="H65" t="s">
        <v>963</v>
      </c>
      <c r="I65" s="41"/>
      <c r="J65" s="42">
        <v>58</v>
      </c>
      <c r="K65" s="36" t="str">
        <f t="shared" si="8"/>
        <v>В85-58</v>
      </c>
      <c r="L65" s="36" t="str">
        <f t="shared" si="8"/>
        <v>185,49</v>
      </c>
      <c r="M65" s="36" t="str">
        <f t="shared" si="2"/>
        <v>84-9(85)</v>
      </c>
      <c r="N65" s="37">
        <f t="shared" si="9"/>
        <v>0</v>
      </c>
      <c r="O65" s="37">
        <f t="shared" si="9"/>
        <v>0</v>
      </c>
      <c r="P65" s="37" t="str">
        <f t="shared" si="3"/>
        <v>185,49</v>
      </c>
      <c r="Q65" s="38">
        <f t="shared" si="4"/>
        <v>1.6500000000000057</v>
      </c>
      <c r="R65" s="38" t="str">
        <f t="shared" si="5"/>
        <v>183,84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964</v>
      </c>
      <c r="G66" t="s">
        <v>965</v>
      </c>
      <c r="H66" t="s">
        <v>966</v>
      </c>
      <c r="I66" s="41"/>
      <c r="J66" s="42">
        <v>59</v>
      </c>
      <c r="K66" s="36" t="str">
        <f t="shared" si="8"/>
        <v>В85-59</v>
      </c>
      <c r="L66" s="36" t="str">
        <f t="shared" si="8"/>
        <v>184,98</v>
      </c>
      <c r="M66" s="36" t="str">
        <f t="shared" si="2"/>
        <v>84-9(85)</v>
      </c>
      <c r="N66" s="37">
        <f t="shared" si="9"/>
        <v>0</v>
      </c>
      <c r="O66" s="37">
        <f t="shared" si="9"/>
        <v>0</v>
      </c>
      <c r="P66" s="37" t="str">
        <f t="shared" si="3"/>
        <v>184,98</v>
      </c>
      <c r="Q66" s="38">
        <f t="shared" si="4"/>
        <v>1.5499999999999829</v>
      </c>
      <c r="R66" s="38" t="str">
        <f t="shared" si="5"/>
        <v>183,43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967</v>
      </c>
      <c r="G67" t="s">
        <v>968</v>
      </c>
      <c r="H67" t="s">
        <v>969</v>
      </c>
      <c r="I67" s="41"/>
      <c r="J67" s="42">
        <v>60</v>
      </c>
      <c r="K67" s="36" t="str">
        <f t="shared" si="8"/>
        <v>В85-60</v>
      </c>
      <c r="L67" s="36" t="str">
        <f t="shared" si="8"/>
        <v>185,75</v>
      </c>
      <c r="M67" s="36" t="str">
        <f t="shared" si="2"/>
        <v>84-9(85)</v>
      </c>
      <c r="N67" s="37">
        <f t="shared" si="9"/>
        <v>0</v>
      </c>
      <c r="O67" s="37">
        <f t="shared" si="9"/>
        <v>0</v>
      </c>
      <c r="P67" s="37" t="str">
        <f t="shared" si="3"/>
        <v>185,75</v>
      </c>
      <c r="Q67" s="38">
        <f t="shared" si="4"/>
        <v>1.6200000000000045</v>
      </c>
      <c r="R67" s="38" t="str">
        <f t="shared" si="5"/>
        <v>184,13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970</v>
      </c>
      <c r="G68" t="s">
        <v>971</v>
      </c>
      <c r="H68" t="s">
        <v>972</v>
      </c>
      <c r="I68" s="41"/>
      <c r="J68" s="42">
        <v>61</v>
      </c>
      <c r="K68" s="36" t="str">
        <f t="shared" si="8"/>
        <v>В85-61</v>
      </c>
      <c r="L68" s="36" t="str">
        <f t="shared" si="8"/>
        <v>190,10</v>
      </c>
      <c r="M68" s="36" t="str">
        <f t="shared" si="2"/>
        <v>84-9(85)</v>
      </c>
      <c r="N68" s="37">
        <f t="shared" si="9"/>
        <v>0</v>
      </c>
      <c r="O68" s="37">
        <f t="shared" si="9"/>
        <v>0</v>
      </c>
      <c r="P68" s="37" t="str">
        <f t="shared" si="3"/>
        <v>190,10</v>
      </c>
      <c r="Q68" s="38">
        <f t="shared" si="4"/>
        <v>0.84999999999999432</v>
      </c>
      <c r="R68" s="38" t="str">
        <f t="shared" si="5"/>
        <v>189,25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973</v>
      </c>
      <c r="G69" t="s">
        <v>974</v>
      </c>
      <c r="H69" t="s">
        <v>972</v>
      </c>
      <c r="I69" s="41"/>
      <c r="J69" s="42">
        <v>62</v>
      </c>
      <c r="K69" s="36" t="str">
        <f t="shared" si="8"/>
        <v>В85-62</v>
      </c>
      <c r="L69" s="36" t="str">
        <f t="shared" si="8"/>
        <v>190,08</v>
      </c>
      <c r="M69" s="36" t="str">
        <f t="shared" si="2"/>
        <v>84-9(85)</v>
      </c>
      <c r="N69" s="37">
        <f t="shared" si="9"/>
        <v>0</v>
      </c>
      <c r="O69" s="37">
        <f t="shared" si="9"/>
        <v>0</v>
      </c>
      <c r="P69" s="37" t="str">
        <f t="shared" si="3"/>
        <v>190,08</v>
      </c>
      <c r="Q69" s="38">
        <f t="shared" si="4"/>
        <v>0.83000000000001251</v>
      </c>
      <c r="R69" s="38" t="str">
        <f t="shared" si="5"/>
        <v>189,25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975</v>
      </c>
      <c r="G70" t="s">
        <v>971</v>
      </c>
      <c r="H70" t="s">
        <v>972</v>
      </c>
      <c r="I70" s="41"/>
      <c r="J70" s="42">
        <v>63</v>
      </c>
      <c r="K70" s="36" t="str">
        <f t="shared" si="8"/>
        <v>В85-63</v>
      </c>
      <c r="L70" s="36" t="str">
        <f t="shared" si="8"/>
        <v>190,10</v>
      </c>
      <c r="M70" s="36" t="str">
        <f t="shared" si="2"/>
        <v>84-9(85)</v>
      </c>
      <c r="N70" s="37">
        <f t="shared" si="9"/>
        <v>0</v>
      </c>
      <c r="O70" s="37">
        <f t="shared" si="9"/>
        <v>0</v>
      </c>
      <c r="P70" s="37" t="str">
        <f t="shared" si="3"/>
        <v>190,10</v>
      </c>
      <c r="Q70" s="38">
        <f t="shared" si="4"/>
        <v>0.84999999999999432</v>
      </c>
      <c r="R70" s="38" t="str">
        <f t="shared" si="5"/>
        <v>189,25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976</v>
      </c>
      <c r="G71" t="s">
        <v>977</v>
      </c>
      <c r="H71" t="s">
        <v>978</v>
      </c>
      <c r="I71" s="41"/>
      <c r="J71" s="42">
        <v>64</v>
      </c>
      <c r="K71" s="36" t="str">
        <f t="shared" si="8"/>
        <v>В85-64</v>
      </c>
      <c r="L71" s="36" t="str">
        <f t="shared" si="8"/>
        <v>187,12</v>
      </c>
      <c r="M71" s="36" t="str">
        <f t="shared" si="2"/>
        <v>84-9(85)</v>
      </c>
      <c r="N71" s="37">
        <f t="shared" si="9"/>
        <v>0</v>
      </c>
      <c r="O71" s="37">
        <f t="shared" si="9"/>
        <v>0</v>
      </c>
      <c r="P71" s="37" t="str">
        <f t="shared" si="3"/>
        <v>187,12</v>
      </c>
      <c r="Q71" s="38">
        <f t="shared" si="4"/>
        <v>2.0600000000000023</v>
      </c>
      <c r="R71" s="38" t="str">
        <f t="shared" si="5"/>
        <v>185,06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979</v>
      </c>
      <c r="G72" t="s">
        <v>980</v>
      </c>
      <c r="H72" t="s">
        <v>981</v>
      </c>
      <c r="I72" s="41"/>
      <c r="J72" s="42">
        <v>65</v>
      </c>
      <c r="K72" s="36" t="str">
        <f t="shared" si="8"/>
        <v>В85-65</v>
      </c>
      <c r="L72" s="36" t="str">
        <f t="shared" si="8"/>
        <v>187,16</v>
      </c>
      <c r="M72" s="36" t="str">
        <f t="shared" si="2"/>
        <v>84-9(85)</v>
      </c>
      <c r="N72" s="37">
        <f t="shared" si="9"/>
        <v>0</v>
      </c>
      <c r="O72" s="37">
        <f t="shared" si="9"/>
        <v>0</v>
      </c>
      <c r="P72" s="37" t="str">
        <f t="shared" si="3"/>
        <v>187,16</v>
      </c>
      <c r="Q72" s="38">
        <f t="shared" si="4"/>
        <v>2.0799999999999841</v>
      </c>
      <c r="R72" s="38" t="str">
        <f t="shared" si="5"/>
        <v>185,08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982</v>
      </c>
      <c r="G73" t="s">
        <v>983</v>
      </c>
      <c r="H73" t="s">
        <v>984</v>
      </c>
      <c r="I73" s="41"/>
      <c r="J73" s="42">
        <v>66</v>
      </c>
      <c r="K73" s="36" t="str">
        <f t="shared" si="8"/>
        <v>В85-66</v>
      </c>
      <c r="L73" s="36" t="str">
        <f t="shared" si="8"/>
        <v>187,18</v>
      </c>
      <c r="M73" s="36" t="str">
        <f t="shared" ref="M73:M136" si="10">$L$2</f>
        <v>84-9(85)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187,18</v>
      </c>
      <c r="Q73" s="38">
        <f t="shared" ref="Q73:Q136" si="12">P73-R73</f>
        <v>4.2800000000000011</v>
      </c>
      <c r="R73" s="38" t="str">
        <f t="shared" ref="R73:R136" si="13">H73</f>
        <v>182,90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985</v>
      </c>
      <c r="G74" t="s">
        <v>983</v>
      </c>
      <c r="H74" t="s">
        <v>986</v>
      </c>
      <c r="I74" s="41"/>
      <c r="J74" s="42">
        <v>67</v>
      </c>
      <c r="K74" s="36" t="str">
        <f t="shared" si="8"/>
        <v>В85-67</v>
      </c>
      <c r="L74" s="36" t="str">
        <f t="shared" si="8"/>
        <v>187,18</v>
      </c>
      <c r="M74" s="36" t="str">
        <f t="shared" si="10"/>
        <v>84-9(85)</v>
      </c>
      <c r="N74" s="37">
        <f t="shared" si="9"/>
        <v>0</v>
      </c>
      <c r="O74" s="37">
        <f t="shared" si="9"/>
        <v>0</v>
      </c>
      <c r="P74" s="37" t="str">
        <f t="shared" si="11"/>
        <v>187,18</v>
      </c>
      <c r="Q74" s="38">
        <f t="shared" si="12"/>
        <v>1.0999999999999943</v>
      </c>
      <c r="R74" s="38" t="str">
        <f t="shared" si="13"/>
        <v>186,08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987</v>
      </c>
      <c r="G75" t="s">
        <v>988</v>
      </c>
      <c r="H75" t="s">
        <v>989</v>
      </c>
      <c r="I75" s="41"/>
      <c r="J75" s="42">
        <v>68</v>
      </c>
      <c r="K75" s="36" t="str">
        <f t="shared" si="8"/>
        <v>В85-68</v>
      </c>
      <c r="L75" s="36" t="str">
        <f t="shared" si="8"/>
        <v>187,36</v>
      </c>
      <c r="M75" s="36" t="str">
        <f t="shared" si="10"/>
        <v>84-9(85)</v>
      </c>
      <c r="N75" s="37">
        <f t="shared" si="9"/>
        <v>0</v>
      </c>
      <c r="O75" s="37">
        <f t="shared" si="9"/>
        <v>0</v>
      </c>
      <c r="P75" s="37" t="str">
        <f t="shared" si="11"/>
        <v>187,36</v>
      </c>
      <c r="Q75" s="38">
        <f t="shared" si="12"/>
        <v>1.1700000000000159</v>
      </c>
      <c r="R75" s="38" t="str">
        <f t="shared" si="13"/>
        <v>186,19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990</v>
      </c>
      <c r="G76" t="s">
        <v>991</v>
      </c>
      <c r="H76" t="s">
        <v>972</v>
      </c>
      <c r="I76" s="41"/>
      <c r="J76" s="42">
        <v>69</v>
      </c>
      <c r="K76" s="36" t="str">
        <f t="shared" si="8"/>
        <v>В85-69</v>
      </c>
      <c r="L76" s="36" t="str">
        <f t="shared" si="8"/>
        <v>189,02</v>
      </c>
      <c r="M76" s="36" t="str">
        <f t="shared" si="10"/>
        <v>84-9(85)</v>
      </c>
      <c r="N76" s="37">
        <f t="shared" si="9"/>
        <v>0</v>
      </c>
      <c r="O76" s="37">
        <f t="shared" si="9"/>
        <v>0</v>
      </c>
      <c r="P76" s="37" t="str">
        <f t="shared" si="11"/>
        <v>189,02</v>
      </c>
      <c r="Q76" s="38">
        <f t="shared" si="12"/>
        <v>-0.22999999999998977</v>
      </c>
      <c r="R76" s="38" t="str">
        <f t="shared" si="13"/>
        <v>189,25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992</v>
      </c>
      <c r="G77" t="s">
        <v>993</v>
      </c>
      <c r="H77" t="s">
        <v>972</v>
      </c>
      <c r="I77" s="41"/>
      <c r="J77" s="42">
        <v>70</v>
      </c>
      <c r="K77" s="36" t="str">
        <f t="shared" si="8"/>
        <v>В85-70</v>
      </c>
      <c r="L77" s="36" t="str">
        <f t="shared" si="8"/>
        <v>189,85</v>
      </c>
      <c r="M77" s="36" t="str">
        <f t="shared" si="10"/>
        <v>84-9(85)</v>
      </c>
      <c r="N77" s="37">
        <f t="shared" si="9"/>
        <v>0</v>
      </c>
      <c r="O77" s="37">
        <f t="shared" si="9"/>
        <v>0</v>
      </c>
      <c r="P77" s="37" t="str">
        <f t="shared" si="11"/>
        <v>189,85</v>
      </c>
      <c r="Q77" s="38">
        <f t="shared" si="12"/>
        <v>0.59999999999999432</v>
      </c>
      <c r="R77" s="38" t="str">
        <f t="shared" si="13"/>
        <v>189,25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994</v>
      </c>
      <c r="G78" t="s">
        <v>995</v>
      </c>
      <c r="H78" t="s">
        <v>972</v>
      </c>
      <c r="I78" s="41"/>
      <c r="J78" s="42">
        <v>71</v>
      </c>
      <c r="K78" s="36" t="str">
        <f t="shared" si="8"/>
        <v>В85-71</v>
      </c>
      <c r="L78" s="36" t="str">
        <f t="shared" si="8"/>
        <v>189,87</v>
      </c>
      <c r="M78" s="36" t="str">
        <f t="shared" si="10"/>
        <v>84-9(85)</v>
      </c>
      <c r="N78" s="37">
        <f t="shared" si="9"/>
        <v>0</v>
      </c>
      <c r="O78" s="37">
        <f t="shared" si="9"/>
        <v>0</v>
      </c>
      <c r="P78" s="37" t="str">
        <f t="shared" si="11"/>
        <v>189,87</v>
      </c>
      <c r="Q78" s="38">
        <f t="shared" si="12"/>
        <v>0.62000000000000455</v>
      </c>
      <c r="R78" s="38" t="str">
        <f t="shared" si="13"/>
        <v>189,25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996</v>
      </c>
      <c r="G79" t="s">
        <v>997</v>
      </c>
      <c r="H79" t="s">
        <v>998</v>
      </c>
      <c r="I79" s="41"/>
      <c r="J79" s="42">
        <v>72</v>
      </c>
      <c r="K79" s="36" t="str">
        <f t="shared" si="8"/>
        <v>В85-72</v>
      </c>
      <c r="L79" s="36" t="str">
        <f t="shared" si="8"/>
        <v>187,47</v>
      </c>
      <c r="M79" s="36" t="str">
        <f t="shared" si="10"/>
        <v>84-9(85)</v>
      </c>
      <c r="N79" s="37">
        <f t="shared" si="9"/>
        <v>0</v>
      </c>
      <c r="O79" s="37">
        <f t="shared" si="9"/>
        <v>0</v>
      </c>
      <c r="P79" s="37" t="str">
        <f t="shared" si="11"/>
        <v>187,47</v>
      </c>
      <c r="Q79" s="38">
        <f t="shared" si="12"/>
        <v>3.5999999999999943</v>
      </c>
      <c r="R79" s="38" t="str">
        <f t="shared" si="13"/>
        <v>183,87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999</v>
      </c>
      <c r="G80" t="s">
        <v>997</v>
      </c>
      <c r="H80" t="s">
        <v>998</v>
      </c>
      <c r="I80" s="41"/>
      <c r="J80" s="42">
        <v>73</v>
      </c>
      <c r="K80" s="36" t="str">
        <f t="shared" si="8"/>
        <v>В85-73</v>
      </c>
      <c r="L80" s="36" t="str">
        <f t="shared" si="8"/>
        <v>187,47</v>
      </c>
      <c r="M80" s="36" t="str">
        <f t="shared" si="10"/>
        <v>84-9(85)</v>
      </c>
      <c r="N80" s="37">
        <f t="shared" si="9"/>
        <v>0</v>
      </c>
      <c r="O80" s="37">
        <f t="shared" si="9"/>
        <v>0</v>
      </c>
      <c r="P80" s="37" t="str">
        <f t="shared" si="11"/>
        <v>187,47</v>
      </c>
      <c r="Q80" s="38">
        <f t="shared" si="12"/>
        <v>3.5999999999999943</v>
      </c>
      <c r="R80" s="38" t="str">
        <f t="shared" si="13"/>
        <v>183,87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1000</v>
      </c>
      <c r="G81" t="s">
        <v>926</v>
      </c>
      <c r="H81" t="s">
        <v>1001</v>
      </c>
      <c r="I81" s="41"/>
      <c r="J81" s="42">
        <v>74</v>
      </c>
      <c r="K81" s="36" t="str">
        <f t="shared" si="8"/>
        <v>В85-74</v>
      </c>
      <c r="L81" s="36" t="str">
        <f t="shared" si="8"/>
        <v>185,66</v>
      </c>
      <c r="M81" s="36" t="str">
        <f t="shared" si="10"/>
        <v>84-9(85)</v>
      </c>
      <c r="N81" s="37">
        <f t="shared" si="9"/>
        <v>0</v>
      </c>
      <c r="O81" s="37">
        <f t="shared" si="9"/>
        <v>0</v>
      </c>
      <c r="P81" s="37" t="str">
        <f t="shared" si="11"/>
        <v>185,66</v>
      </c>
      <c r="Q81" s="38">
        <f t="shared" si="12"/>
        <v>1.7999999999999829</v>
      </c>
      <c r="R81" s="38" t="str">
        <f t="shared" si="13"/>
        <v>183,86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I82" s="41"/>
      <c r="J82" s="42">
        <v>75</v>
      </c>
      <c r="K82" s="36">
        <f t="shared" si="8"/>
        <v>0</v>
      </c>
      <c r="L82" s="36">
        <f t="shared" si="8"/>
        <v>0</v>
      </c>
      <c r="M82" s="36" t="str">
        <f t="shared" si="10"/>
        <v>84-9(85)</v>
      </c>
      <c r="N82" s="37">
        <f t="shared" si="9"/>
        <v>0</v>
      </c>
      <c r="O82" s="37">
        <f t="shared" si="9"/>
        <v>0</v>
      </c>
      <c r="P82" s="37">
        <f t="shared" si="11"/>
        <v>0</v>
      </c>
      <c r="Q82" s="38">
        <f t="shared" si="12"/>
        <v>0</v>
      </c>
      <c r="R82" s="38">
        <f t="shared" si="13"/>
        <v>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I83" s="41"/>
      <c r="J83" s="42">
        <v>76</v>
      </c>
      <c r="K83" s="36">
        <f t="shared" si="8"/>
        <v>0</v>
      </c>
      <c r="L83" s="36">
        <f t="shared" si="8"/>
        <v>0</v>
      </c>
      <c r="M83" s="36" t="str">
        <f t="shared" si="10"/>
        <v>84-9(85)</v>
      </c>
      <c r="N83" s="37">
        <f t="shared" si="9"/>
        <v>0</v>
      </c>
      <c r="O83" s="37">
        <f t="shared" si="9"/>
        <v>0</v>
      </c>
      <c r="P83" s="37">
        <f t="shared" si="11"/>
        <v>0</v>
      </c>
      <c r="Q83" s="38">
        <f t="shared" si="12"/>
        <v>0</v>
      </c>
      <c r="R83" s="38">
        <f t="shared" si="13"/>
        <v>0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I84" s="41"/>
      <c r="J84" s="42">
        <v>77</v>
      </c>
      <c r="K84" s="36">
        <f t="shared" si="8"/>
        <v>0</v>
      </c>
      <c r="L84" s="36">
        <f t="shared" si="8"/>
        <v>0</v>
      </c>
      <c r="M84" s="36" t="str">
        <f t="shared" si="10"/>
        <v>84-9(85)</v>
      </c>
      <c r="N84" s="37">
        <f t="shared" si="9"/>
        <v>0</v>
      </c>
      <c r="O84" s="37">
        <f t="shared" si="9"/>
        <v>0</v>
      </c>
      <c r="P84" s="37">
        <f t="shared" si="11"/>
        <v>0</v>
      </c>
      <c r="Q84" s="38">
        <f t="shared" si="12"/>
        <v>0</v>
      </c>
      <c r="R84" s="38">
        <f t="shared" si="13"/>
        <v>0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I85" s="41"/>
      <c r="J85" s="42">
        <v>78</v>
      </c>
      <c r="K85" s="36">
        <f t="shared" si="8"/>
        <v>0</v>
      </c>
      <c r="L85" s="36">
        <f t="shared" si="8"/>
        <v>0</v>
      </c>
      <c r="M85" s="36" t="str">
        <f t="shared" si="10"/>
        <v>84-9(85)</v>
      </c>
      <c r="N85" s="37">
        <f t="shared" si="9"/>
        <v>0</v>
      </c>
      <c r="O85" s="37">
        <f t="shared" si="9"/>
        <v>0</v>
      </c>
      <c r="P85" s="37">
        <f t="shared" si="11"/>
        <v>0</v>
      </c>
      <c r="Q85" s="38">
        <f t="shared" si="12"/>
        <v>0</v>
      </c>
      <c r="R85" s="38">
        <f t="shared" si="13"/>
        <v>0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I86" s="41"/>
      <c r="J86" s="42">
        <v>79</v>
      </c>
      <c r="K86" s="36">
        <f t="shared" si="8"/>
        <v>0</v>
      </c>
      <c r="L86" s="36">
        <f t="shared" si="8"/>
        <v>0</v>
      </c>
      <c r="M86" s="36" t="str">
        <f t="shared" si="10"/>
        <v>84-9(85)</v>
      </c>
      <c r="N86" s="37">
        <f t="shared" si="9"/>
        <v>0</v>
      </c>
      <c r="O86" s="37">
        <f t="shared" si="9"/>
        <v>0</v>
      </c>
      <c r="P86" s="37">
        <f t="shared" si="11"/>
        <v>0</v>
      </c>
      <c r="Q86" s="38">
        <f t="shared" si="12"/>
        <v>0</v>
      </c>
      <c r="R86" s="38">
        <f t="shared" si="13"/>
        <v>0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I87" s="41"/>
      <c r="J87" s="42">
        <v>80</v>
      </c>
      <c r="K87" s="36">
        <f t="shared" si="8"/>
        <v>0</v>
      </c>
      <c r="L87" s="36">
        <f t="shared" si="8"/>
        <v>0</v>
      </c>
      <c r="M87" s="36" t="str">
        <f t="shared" si="10"/>
        <v>84-9(85)</v>
      </c>
      <c r="N87" s="37">
        <f t="shared" si="9"/>
        <v>0</v>
      </c>
      <c r="O87" s="37">
        <f t="shared" si="9"/>
        <v>0</v>
      </c>
      <c r="P87" s="37">
        <f t="shared" si="11"/>
        <v>0</v>
      </c>
      <c r="Q87" s="38">
        <f t="shared" si="12"/>
        <v>0</v>
      </c>
      <c r="R87" s="38">
        <f t="shared" si="13"/>
        <v>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I88" s="41"/>
      <c r="J88" s="42">
        <v>81</v>
      </c>
      <c r="K88" s="36">
        <f t="shared" si="8"/>
        <v>0</v>
      </c>
      <c r="L88" s="36">
        <f t="shared" si="8"/>
        <v>0</v>
      </c>
      <c r="M88" s="36" t="str">
        <f t="shared" si="10"/>
        <v>84-9(85)</v>
      </c>
      <c r="N88" s="37">
        <f t="shared" si="9"/>
        <v>0</v>
      </c>
      <c r="O88" s="37">
        <f t="shared" si="9"/>
        <v>0</v>
      </c>
      <c r="P88" s="37">
        <f t="shared" si="11"/>
        <v>0</v>
      </c>
      <c r="Q88" s="38">
        <f t="shared" si="12"/>
        <v>0</v>
      </c>
      <c r="R88" s="38">
        <f t="shared" si="13"/>
        <v>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I89" s="41"/>
      <c r="J89" s="42">
        <v>82</v>
      </c>
      <c r="K89" s="36">
        <f t="shared" si="8"/>
        <v>0</v>
      </c>
      <c r="L89" s="36">
        <f t="shared" si="8"/>
        <v>0</v>
      </c>
      <c r="M89" s="36" t="str">
        <f t="shared" si="10"/>
        <v>84-9(85)</v>
      </c>
      <c r="N89" s="37">
        <f t="shared" si="9"/>
        <v>0</v>
      </c>
      <c r="O89" s="37">
        <f t="shared" si="9"/>
        <v>0</v>
      </c>
      <c r="P89" s="37">
        <f t="shared" si="11"/>
        <v>0</v>
      </c>
      <c r="Q89" s="38">
        <f t="shared" si="12"/>
        <v>0</v>
      </c>
      <c r="R89" s="38">
        <f t="shared" si="13"/>
        <v>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I90" s="41"/>
      <c r="J90" s="42">
        <v>83</v>
      </c>
      <c r="K90" s="36">
        <f t="shared" si="8"/>
        <v>0</v>
      </c>
      <c r="L90" s="36">
        <f t="shared" si="8"/>
        <v>0</v>
      </c>
      <c r="M90" s="36" t="str">
        <f t="shared" si="10"/>
        <v>84-9(85)</v>
      </c>
      <c r="N90" s="37">
        <f t="shared" si="9"/>
        <v>0</v>
      </c>
      <c r="O90" s="37">
        <f t="shared" si="9"/>
        <v>0</v>
      </c>
      <c r="P90" s="37">
        <f t="shared" si="11"/>
        <v>0</v>
      </c>
      <c r="Q90" s="38">
        <f t="shared" si="12"/>
        <v>0</v>
      </c>
      <c r="R90" s="38">
        <f t="shared" si="13"/>
        <v>0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I91" s="41"/>
      <c r="J91" s="42">
        <v>84</v>
      </c>
      <c r="K91" s="36">
        <f t="shared" si="8"/>
        <v>0</v>
      </c>
      <c r="L91" s="36">
        <f t="shared" si="8"/>
        <v>0</v>
      </c>
      <c r="M91" s="36" t="str">
        <f t="shared" si="10"/>
        <v>84-9(85)</v>
      </c>
      <c r="N91" s="37">
        <f t="shared" si="9"/>
        <v>0</v>
      </c>
      <c r="O91" s="37">
        <f t="shared" si="9"/>
        <v>0</v>
      </c>
      <c r="P91" s="37">
        <f t="shared" si="11"/>
        <v>0</v>
      </c>
      <c r="Q91" s="38">
        <f t="shared" si="12"/>
        <v>0</v>
      </c>
      <c r="R91" s="38">
        <f t="shared" si="13"/>
        <v>0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I92" s="41"/>
      <c r="J92" s="42">
        <v>85</v>
      </c>
      <c r="K92" s="36">
        <f t="shared" si="8"/>
        <v>0</v>
      </c>
      <c r="L92" s="36">
        <f t="shared" si="8"/>
        <v>0</v>
      </c>
      <c r="M92" s="36" t="str">
        <f t="shared" si="10"/>
        <v>84-9(85)</v>
      </c>
      <c r="N92" s="37">
        <f t="shared" si="9"/>
        <v>0</v>
      </c>
      <c r="O92" s="37">
        <f t="shared" si="9"/>
        <v>0</v>
      </c>
      <c r="P92" s="37">
        <f t="shared" si="11"/>
        <v>0</v>
      </c>
      <c r="Q92" s="38">
        <f t="shared" si="12"/>
        <v>0</v>
      </c>
      <c r="R92" s="38">
        <f t="shared" si="13"/>
        <v>0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I93" s="41"/>
      <c r="J93" s="42">
        <v>86</v>
      </c>
      <c r="K93" s="36">
        <f t="shared" si="8"/>
        <v>0</v>
      </c>
      <c r="L93" s="36">
        <f t="shared" si="8"/>
        <v>0</v>
      </c>
      <c r="M93" s="36" t="str">
        <f t="shared" si="10"/>
        <v>84-9(85)</v>
      </c>
      <c r="N93" s="37">
        <f t="shared" si="9"/>
        <v>0</v>
      </c>
      <c r="O93" s="37">
        <f t="shared" si="9"/>
        <v>0</v>
      </c>
      <c r="P93" s="37">
        <f t="shared" si="11"/>
        <v>0</v>
      </c>
      <c r="Q93" s="38">
        <f t="shared" si="12"/>
        <v>0</v>
      </c>
      <c r="R93" s="38">
        <f t="shared" si="13"/>
        <v>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I94" s="41"/>
      <c r="J94" s="42">
        <v>87</v>
      </c>
      <c r="K94" s="36">
        <f t="shared" si="8"/>
        <v>0</v>
      </c>
      <c r="L94" s="36">
        <f t="shared" si="8"/>
        <v>0</v>
      </c>
      <c r="M94" s="36" t="str">
        <f t="shared" si="10"/>
        <v>84-9(85)</v>
      </c>
      <c r="N94" s="37">
        <f t="shared" si="9"/>
        <v>0</v>
      </c>
      <c r="O94" s="37">
        <f t="shared" si="9"/>
        <v>0</v>
      </c>
      <c r="P94" s="37">
        <f t="shared" si="11"/>
        <v>0</v>
      </c>
      <c r="Q94" s="38">
        <f t="shared" si="12"/>
        <v>0</v>
      </c>
      <c r="R94" s="38">
        <f t="shared" si="13"/>
        <v>0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I95" s="41"/>
      <c r="J95" s="42">
        <v>88</v>
      </c>
      <c r="K95" s="36">
        <f t="shared" si="8"/>
        <v>0</v>
      </c>
      <c r="L95" s="36">
        <f t="shared" si="8"/>
        <v>0</v>
      </c>
      <c r="M95" s="36" t="str">
        <f t="shared" si="10"/>
        <v>84-9(85)</v>
      </c>
      <c r="N95" s="37">
        <f t="shared" si="9"/>
        <v>0</v>
      </c>
      <c r="O95" s="37">
        <f t="shared" si="9"/>
        <v>0</v>
      </c>
      <c r="P95" s="37">
        <f t="shared" si="11"/>
        <v>0</v>
      </c>
      <c r="Q95" s="38">
        <f t="shared" si="12"/>
        <v>0</v>
      </c>
      <c r="R95" s="38">
        <f t="shared" si="13"/>
        <v>0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I96" s="41"/>
      <c r="J96" s="42">
        <v>89</v>
      </c>
      <c r="K96" s="36">
        <f t="shared" si="8"/>
        <v>0</v>
      </c>
      <c r="L96" s="36">
        <f t="shared" si="8"/>
        <v>0</v>
      </c>
      <c r="M96" s="36" t="str">
        <f t="shared" si="10"/>
        <v>84-9(85)</v>
      </c>
      <c r="N96" s="37">
        <f t="shared" si="9"/>
        <v>0</v>
      </c>
      <c r="O96" s="37">
        <f t="shared" si="9"/>
        <v>0</v>
      </c>
      <c r="P96" s="37">
        <f t="shared" si="11"/>
        <v>0</v>
      </c>
      <c r="Q96" s="38">
        <f t="shared" si="12"/>
        <v>0</v>
      </c>
      <c r="R96" s="38">
        <f t="shared" si="13"/>
        <v>0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I97" s="41"/>
      <c r="J97" s="42">
        <v>90</v>
      </c>
      <c r="K97" s="36">
        <f t="shared" si="8"/>
        <v>0</v>
      </c>
      <c r="L97" s="36">
        <f t="shared" si="8"/>
        <v>0</v>
      </c>
      <c r="M97" s="36" t="str">
        <f t="shared" si="10"/>
        <v>84-9(85)</v>
      </c>
      <c r="N97" s="37">
        <f t="shared" si="9"/>
        <v>0</v>
      </c>
      <c r="O97" s="37">
        <f t="shared" si="9"/>
        <v>0</v>
      </c>
      <c r="P97" s="37">
        <f t="shared" si="11"/>
        <v>0</v>
      </c>
      <c r="Q97" s="38">
        <f t="shared" si="12"/>
        <v>0</v>
      </c>
      <c r="R97" s="38">
        <f t="shared" si="13"/>
        <v>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I98" s="41"/>
      <c r="J98" s="42">
        <v>91</v>
      </c>
      <c r="K98" s="36">
        <f t="shared" si="8"/>
        <v>0</v>
      </c>
      <c r="L98" s="36">
        <f t="shared" si="8"/>
        <v>0</v>
      </c>
      <c r="M98" s="36" t="str">
        <f t="shared" si="10"/>
        <v>84-9(85)</v>
      </c>
      <c r="N98" s="37">
        <f t="shared" si="9"/>
        <v>0</v>
      </c>
      <c r="O98" s="37">
        <f t="shared" si="9"/>
        <v>0</v>
      </c>
      <c r="P98" s="37">
        <f t="shared" si="11"/>
        <v>0</v>
      </c>
      <c r="Q98" s="38">
        <f t="shared" si="12"/>
        <v>0</v>
      </c>
      <c r="R98" s="38">
        <f t="shared" si="13"/>
        <v>0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I99" s="41"/>
      <c r="J99" s="42">
        <v>92</v>
      </c>
      <c r="K99" s="36">
        <f t="shared" si="8"/>
        <v>0</v>
      </c>
      <c r="L99" s="36">
        <f t="shared" si="8"/>
        <v>0</v>
      </c>
      <c r="M99" s="36" t="str">
        <f t="shared" si="10"/>
        <v>84-9(85)</v>
      </c>
      <c r="N99" s="37">
        <f t="shared" si="9"/>
        <v>0</v>
      </c>
      <c r="O99" s="37">
        <f t="shared" si="9"/>
        <v>0</v>
      </c>
      <c r="P99" s="37">
        <f t="shared" si="11"/>
        <v>0</v>
      </c>
      <c r="Q99" s="38">
        <f t="shared" si="12"/>
        <v>0</v>
      </c>
      <c r="R99" s="38">
        <f t="shared" si="13"/>
        <v>0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I100" s="41"/>
      <c r="J100" s="42">
        <v>93</v>
      </c>
      <c r="K100" s="36">
        <f t="shared" si="8"/>
        <v>0</v>
      </c>
      <c r="L100" s="36">
        <f t="shared" si="8"/>
        <v>0</v>
      </c>
      <c r="M100" s="36" t="str">
        <f t="shared" si="10"/>
        <v>84-9(85)</v>
      </c>
      <c r="N100" s="37">
        <f t="shared" si="9"/>
        <v>0</v>
      </c>
      <c r="O100" s="37">
        <f t="shared" si="9"/>
        <v>0</v>
      </c>
      <c r="P100" s="37">
        <f t="shared" si="11"/>
        <v>0</v>
      </c>
      <c r="Q100" s="38">
        <f t="shared" si="12"/>
        <v>0</v>
      </c>
      <c r="R100" s="38">
        <f t="shared" si="13"/>
        <v>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I101" s="41"/>
      <c r="J101" s="42">
        <v>94</v>
      </c>
      <c r="K101" s="36">
        <f t="shared" si="8"/>
        <v>0</v>
      </c>
      <c r="L101" s="36">
        <f t="shared" si="8"/>
        <v>0</v>
      </c>
      <c r="M101" s="36" t="str">
        <f t="shared" si="10"/>
        <v>84-9(85)</v>
      </c>
      <c r="N101" s="37">
        <f t="shared" si="9"/>
        <v>0</v>
      </c>
      <c r="O101" s="37">
        <f t="shared" si="9"/>
        <v>0</v>
      </c>
      <c r="P101" s="37">
        <f t="shared" si="11"/>
        <v>0</v>
      </c>
      <c r="Q101" s="38">
        <f t="shared" si="12"/>
        <v>0</v>
      </c>
      <c r="R101" s="38">
        <f t="shared" si="13"/>
        <v>0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I102" s="41"/>
      <c r="J102" s="42">
        <v>95</v>
      </c>
      <c r="K102" s="36">
        <f t="shared" si="8"/>
        <v>0</v>
      </c>
      <c r="L102" s="36">
        <f t="shared" si="8"/>
        <v>0</v>
      </c>
      <c r="M102" s="36" t="str">
        <f t="shared" si="10"/>
        <v>84-9(85)</v>
      </c>
      <c r="N102" s="37">
        <f t="shared" si="9"/>
        <v>0</v>
      </c>
      <c r="O102" s="37">
        <f t="shared" si="9"/>
        <v>0</v>
      </c>
      <c r="P102" s="37">
        <f t="shared" si="11"/>
        <v>0</v>
      </c>
      <c r="Q102" s="38">
        <f t="shared" si="12"/>
        <v>0</v>
      </c>
      <c r="R102" s="38">
        <f t="shared" si="13"/>
        <v>0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I103" s="41"/>
      <c r="J103" s="42">
        <v>96</v>
      </c>
      <c r="K103" s="36">
        <f t="shared" si="8"/>
        <v>0</v>
      </c>
      <c r="L103" s="36">
        <f t="shared" si="8"/>
        <v>0</v>
      </c>
      <c r="M103" s="36" t="str">
        <f t="shared" si="10"/>
        <v>84-9(85)</v>
      </c>
      <c r="N103" s="37">
        <f t="shared" si="9"/>
        <v>0</v>
      </c>
      <c r="O103" s="37">
        <f t="shared" si="9"/>
        <v>0</v>
      </c>
      <c r="P103" s="37">
        <f t="shared" si="11"/>
        <v>0</v>
      </c>
      <c r="Q103" s="38">
        <f t="shared" si="12"/>
        <v>0</v>
      </c>
      <c r="R103" s="38">
        <f t="shared" si="13"/>
        <v>0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I104" s="41"/>
      <c r="J104" s="42">
        <v>97</v>
      </c>
      <c r="K104" s="36">
        <f t="shared" si="8"/>
        <v>0</v>
      </c>
      <c r="L104" s="36">
        <f t="shared" si="8"/>
        <v>0</v>
      </c>
      <c r="M104" s="36" t="str">
        <f t="shared" si="10"/>
        <v>84-9(85)</v>
      </c>
      <c r="N104" s="37">
        <f t="shared" si="9"/>
        <v>0</v>
      </c>
      <c r="O104" s="37">
        <f t="shared" si="9"/>
        <v>0</v>
      </c>
      <c r="P104" s="37">
        <f t="shared" si="11"/>
        <v>0</v>
      </c>
      <c r="Q104" s="38">
        <f t="shared" si="12"/>
        <v>0</v>
      </c>
      <c r="R104" s="38">
        <f t="shared" si="13"/>
        <v>0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I105" s="41"/>
      <c r="J105" s="42">
        <v>98</v>
      </c>
      <c r="K105" s="36">
        <f t="shared" si="8"/>
        <v>0</v>
      </c>
      <c r="L105" s="36">
        <f t="shared" si="8"/>
        <v>0</v>
      </c>
      <c r="M105" s="36" t="str">
        <f t="shared" si="10"/>
        <v>84-9(85)</v>
      </c>
      <c r="N105" s="37">
        <f t="shared" si="9"/>
        <v>0</v>
      </c>
      <c r="O105" s="37">
        <f t="shared" si="9"/>
        <v>0</v>
      </c>
      <c r="P105" s="37">
        <f t="shared" si="11"/>
        <v>0</v>
      </c>
      <c r="Q105" s="38">
        <f t="shared" si="12"/>
        <v>0</v>
      </c>
      <c r="R105" s="38">
        <f t="shared" si="13"/>
        <v>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I106" s="41"/>
      <c r="J106" s="42">
        <v>99</v>
      </c>
      <c r="K106" s="36">
        <f t="shared" si="8"/>
        <v>0</v>
      </c>
      <c r="L106" s="36">
        <f t="shared" si="8"/>
        <v>0</v>
      </c>
      <c r="M106" s="36" t="str">
        <f t="shared" si="10"/>
        <v>84-9(85)</v>
      </c>
      <c r="N106" s="37">
        <f t="shared" si="9"/>
        <v>0</v>
      </c>
      <c r="O106" s="37">
        <f t="shared" si="9"/>
        <v>0</v>
      </c>
      <c r="P106" s="37">
        <f t="shared" si="11"/>
        <v>0</v>
      </c>
      <c r="Q106" s="38">
        <f t="shared" si="12"/>
        <v>0</v>
      </c>
      <c r="R106" s="38">
        <f t="shared" si="13"/>
        <v>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I107" s="41"/>
      <c r="J107" s="42">
        <v>100</v>
      </c>
      <c r="K107" s="36">
        <f t="shared" si="8"/>
        <v>0</v>
      </c>
      <c r="L107" s="36">
        <f t="shared" si="8"/>
        <v>0</v>
      </c>
      <c r="M107" s="36" t="str">
        <f t="shared" si="10"/>
        <v>84-9(85)</v>
      </c>
      <c r="N107" s="37">
        <f t="shared" si="9"/>
        <v>0</v>
      </c>
      <c r="O107" s="37">
        <f t="shared" si="9"/>
        <v>0</v>
      </c>
      <c r="P107" s="37">
        <f t="shared" si="11"/>
        <v>0</v>
      </c>
      <c r="Q107" s="38">
        <f t="shared" si="12"/>
        <v>0</v>
      </c>
      <c r="R107" s="38">
        <f t="shared" si="13"/>
        <v>0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I108" s="41"/>
      <c r="J108" s="42">
        <v>101</v>
      </c>
      <c r="K108" s="36">
        <f t="shared" si="8"/>
        <v>0</v>
      </c>
      <c r="L108" s="36">
        <f t="shared" si="8"/>
        <v>0</v>
      </c>
      <c r="M108" s="36" t="str">
        <f t="shared" si="10"/>
        <v>84-9(85)</v>
      </c>
      <c r="N108" s="37">
        <f t="shared" si="9"/>
        <v>0</v>
      </c>
      <c r="O108" s="37">
        <f t="shared" si="9"/>
        <v>0</v>
      </c>
      <c r="P108" s="37">
        <f t="shared" si="11"/>
        <v>0</v>
      </c>
      <c r="Q108" s="38">
        <f t="shared" si="12"/>
        <v>0</v>
      </c>
      <c r="R108" s="38">
        <f t="shared" si="13"/>
        <v>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I109" s="41"/>
      <c r="J109" s="42">
        <v>102</v>
      </c>
      <c r="K109" s="36">
        <f t="shared" si="8"/>
        <v>0</v>
      </c>
      <c r="L109" s="36">
        <f t="shared" si="8"/>
        <v>0</v>
      </c>
      <c r="M109" s="36" t="str">
        <f t="shared" si="10"/>
        <v>84-9(85)</v>
      </c>
      <c r="N109" s="37">
        <f t="shared" si="9"/>
        <v>0</v>
      </c>
      <c r="O109" s="37">
        <f t="shared" si="9"/>
        <v>0</v>
      </c>
      <c r="P109" s="37">
        <f t="shared" si="11"/>
        <v>0</v>
      </c>
      <c r="Q109" s="38">
        <f t="shared" si="12"/>
        <v>0</v>
      </c>
      <c r="R109" s="38">
        <f t="shared" si="13"/>
        <v>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I110" s="41"/>
      <c r="J110" s="42">
        <v>103</v>
      </c>
      <c r="K110" s="36">
        <f t="shared" si="8"/>
        <v>0</v>
      </c>
      <c r="L110" s="36">
        <f t="shared" si="8"/>
        <v>0</v>
      </c>
      <c r="M110" s="36" t="str">
        <f t="shared" si="10"/>
        <v>84-9(85)</v>
      </c>
      <c r="N110" s="37">
        <f t="shared" si="9"/>
        <v>0</v>
      </c>
      <c r="O110" s="37">
        <f t="shared" si="9"/>
        <v>0</v>
      </c>
      <c r="P110" s="37">
        <f t="shared" si="11"/>
        <v>0</v>
      </c>
      <c r="Q110" s="38">
        <f t="shared" si="12"/>
        <v>0</v>
      </c>
      <c r="R110" s="38">
        <f t="shared" si="13"/>
        <v>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I111" s="41"/>
      <c r="J111" s="42">
        <v>104</v>
      </c>
      <c r="K111" s="36">
        <f t="shared" si="8"/>
        <v>0</v>
      </c>
      <c r="L111" s="36">
        <f t="shared" si="8"/>
        <v>0</v>
      </c>
      <c r="M111" s="36" t="str">
        <f t="shared" si="10"/>
        <v>84-9(85)</v>
      </c>
      <c r="N111" s="37">
        <f t="shared" si="9"/>
        <v>0</v>
      </c>
      <c r="O111" s="37">
        <f t="shared" si="9"/>
        <v>0</v>
      </c>
      <c r="P111" s="37">
        <f t="shared" si="11"/>
        <v>0</v>
      </c>
      <c r="Q111" s="38">
        <f t="shared" si="12"/>
        <v>0</v>
      </c>
      <c r="R111" s="38">
        <f t="shared" si="13"/>
        <v>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I112" s="41"/>
      <c r="J112" s="42">
        <v>105</v>
      </c>
      <c r="K112" s="36">
        <f t="shared" si="8"/>
        <v>0</v>
      </c>
      <c r="L112" s="36">
        <f t="shared" si="8"/>
        <v>0</v>
      </c>
      <c r="M112" s="36" t="str">
        <f t="shared" si="10"/>
        <v>84-9(85)</v>
      </c>
      <c r="N112" s="37">
        <f t="shared" si="9"/>
        <v>0</v>
      </c>
      <c r="O112" s="37">
        <f t="shared" si="9"/>
        <v>0</v>
      </c>
      <c r="P112" s="37">
        <f t="shared" si="11"/>
        <v>0</v>
      </c>
      <c r="Q112" s="38">
        <f t="shared" si="12"/>
        <v>0</v>
      </c>
      <c r="R112" s="38">
        <f t="shared" si="13"/>
        <v>0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I113" s="41"/>
      <c r="J113" s="42">
        <v>106</v>
      </c>
      <c r="K113" s="36">
        <f t="shared" si="8"/>
        <v>0</v>
      </c>
      <c r="L113" s="36">
        <f t="shared" si="8"/>
        <v>0</v>
      </c>
      <c r="M113" s="36" t="str">
        <f t="shared" si="10"/>
        <v>84-9(85)</v>
      </c>
      <c r="N113" s="37">
        <f t="shared" si="9"/>
        <v>0</v>
      </c>
      <c r="O113" s="37">
        <f t="shared" si="9"/>
        <v>0</v>
      </c>
      <c r="P113" s="37">
        <f t="shared" si="11"/>
        <v>0</v>
      </c>
      <c r="Q113" s="38">
        <f t="shared" si="12"/>
        <v>0</v>
      </c>
      <c r="R113" s="38">
        <f t="shared" si="13"/>
        <v>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I114" s="41"/>
      <c r="J114" s="42">
        <v>107</v>
      </c>
      <c r="K114" s="36">
        <f t="shared" si="8"/>
        <v>0</v>
      </c>
      <c r="L114" s="36">
        <f t="shared" si="8"/>
        <v>0</v>
      </c>
      <c r="M114" s="36" t="str">
        <f t="shared" si="10"/>
        <v>84-9(85)</v>
      </c>
      <c r="N114" s="37">
        <f t="shared" si="9"/>
        <v>0</v>
      </c>
      <c r="O114" s="37">
        <f t="shared" si="9"/>
        <v>0</v>
      </c>
      <c r="P114" s="37">
        <f t="shared" si="11"/>
        <v>0</v>
      </c>
      <c r="Q114" s="38">
        <f t="shared" si="12"/>
        <v>0</v>
      </c>
      <c r="R114" s="38">
        <f t="shared" si="13"/>
        <v>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I115" s="41"/>
      <c r="J115" s="42">
        <v>108</v>
      </c>
      <c r="K115" s="36">
        <f t="shared" si="8"/>
        <v>0</v>
      </c>
      <c r="L115" s="36">
        <f t="shared" si="8"/>
        <v>0</v>
      </c>
      <c r="M115" s="36" t="str">
        <f t="shared" si="10"/>
        <v>84-9(85)</v>
      </c>
      <c r="N115" s="37">
        <f t="shared" si="9"/>
        <v>0</v>
      </c>
      <c r="O115" s="37">
        <f t="shared" si="9"/>
        <v>0</v>
      </c>
      <c r="P115" s="37">
        <f t="shared" si="11"/>
        <v>0</v>
      </c>
      <c r="Q115" s="38">
        <f t="shared" si="12"/>
        <v>0</v>
      </c>
      <c r="R115" s="38">
        <f t="shared" si="13"/>
        <v>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I116" s="41"/>
      <c r="J116" s="42">
        <v>109</v>
      </c>
      <c r="K116" s="36">
        <f t="shared" si="8"/>
        <v>0</v>
      </c>
      <c r="L116" s="36">
        <f t="shared" si="8"/>
        <v>0</v>
      </c>
      <c r="M116" s="36" t="str">
        <f t="shared" si="10"/>
        <v>84-9(85)</v>
      </c>
      <c r="N116" s="37">
        <f t="shared" si="9"/>
        <v>0</v>
      </c>
      <c r="O116" s="37">
        <f t="shared" si="9"/>
        <v>0</v>
      </c>
      <c r="P116" s="37">
        <f t="shared" si="11"/>
        <v>0</v>
      </c>
      <c r="Q116" s="38">
        <f t="shared" si="12"/>
        <v>0</v>
      </c>
      <c r="R116" s="38">
        <f t="shared" si="13"/>
        <v>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I117" s="41"/>
      <c r="J117" s="42">
        <v>110</v>
      </c>
      <c r="K117" s="36">
        <f t="shared" si="8"/>
        <v>0</v>
      </c>
      <c r="L117" s="36">
        <f t="shared" si="8"/>
        <v>0</v>
      </c>
      <c r="M117" s="36" t="str">
        <f t="shared" si="10"/>
        <v>84-9(85)</v>
      </c>
      <c r="N117" s="37">
        <f t="shared" si="9"/>
        <v>0</v>
      </c>
      <c r="O117" s="37">
        <f t="shared" si="9"/>
        <v>0</v>
      </c>
      <c r="P117" s="37">
        <f t="shared" si="11"/>
        <v>0</v>
      </c>
      <c r="Q117" s="38">
        <f t="shared" si="12"/>
        <v>0</v>
      </c>
      <c r="R117" s="38">
        <f t="shared" si="13"/>
        <v>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I118" s="41"/>
      <c r="J118" s="42">
        <v>111</v>
      </c>
      <c r="K118" s="36">
        <f t="shared" si="8"/>
        <v>0</v>
      </c>
      <c r="L118" s="36">
        <f t="shared" si="8"/>
        <v>0</v>
      </c>
      <c r="M118" s="36" t="str">
        <f t="shared" si="10"/>
        <v>84-9(85)</v>
      </c>
      <c r="N118" s="37">
        <f t="shared" si="9"/>
        <v>0</v>
      </c>
      <c r="O118" s="37">
        <f t="shared" si="9"/>
        <v>0</v>
      </c>
      <c r="P118" s="37">
        <f t="shared" si="11"/>
        <v>0</v>
      </c>
      <c r="Q118" s="38">
        <f t="shared" si="12"/>
        <v>0</v>
      </c>
      <c r="R118" s="38">
        <f t="shared" si="13"/>
        <v>0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I119" s="41"/>
      <c r="J119" s="42">
        <v>112</v>
      </c>
      <c r="K119" s="36">
        <f t="shared" si="8"/>
        <v>0</v>
      </c>
      <c r="L119" s="36">
        <f t="shared" si="8"/>
        <v>0</v>
      </c>
      <c r="M119" s="36" t="str">
        <f t="shared" si="10"/>
        <v>84-9(85)</v>
      </c>
      <c r="N119" s="37">
        <f t="shared" si="9"/>
        <v>0</v>
      </c>
      <c r="O119" s="37">
        <f t="shared" si="9"/>
        <v>0</v>
      </c>
      <c r="P119" s="37">
        <f t="shared" si="11"/>
        <v>0</v>
      </c>
      <c r="Q119" s="38">
        <f t="shared" si="12"/>
        <v>0</v>
      </c>
      <c r="R119" s="38">
        <f t="shared" si="13"/>
        <v>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I120" s="41"/>
      <c r="J120" s="42">
        <v>113</v>
      </c>
      <c r="K120" s="36">
        <f t="shared" si="8"/>
        <v>0</v>
      </c>
      <c r="L120" s="36">
        <f t="shared" si="8"/>
        <v>0</v>
      </c>
      <c r="M120" s="36" t="str">
        <f t="shared" si="10"/>
        <v>84-9(85)</v>
      </c>
      <c r="N120" s="37">
        <f t="shared" si="9"/>
        <v>0</v>
      </c>
      <c r="O120" s="37">
        <f t="shared" si="9"/>
        <v>0</v>
      </c>
      <c r="P120" s="37">
        <f t="shared" si="11"/>
        <v>0</v>
      </c>
      <c r="Q120" s="38">
        <f t="shared" si="12"/>
        <v>0</v>
      </c>
      <c r="R120" s="38">
        <f t="shared" si="13"/>
        <v>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I121" s="41"/>
      <c r="J121" s="42">
        <v>114</v>
      </c>
      <c r="K121" s="36">
        <f t="shared" si="8"/>
        <v>0</v>
      </c>
      <c r="L121" s="36">
        <f t="shared" si="8"/>
        <v>0</v>
      </c>
      <c r="M121" s="36" t="str">
        <f t="shared" si="10"/>
        <v>84-9(85)</v>
      </c>
      <c r="N121" s="37">
        <f t="shared" si="9"/>
        <v>0</v>
      </c>
      <c r="O121" s="37">
        <f t="shared" si="9"/>
        <v>0</v>
      </c>
      <c r="P121" s="37">
        <f t="shared" si="11"/>
        <v>0</v>
      </c>
      <c r="Q121" s="38">
        <f t="shared" si="12"/>
        <v>0</v>
      </c>
      <c r="R121" s="38">
        <f t="shared" si="13"/>
        <v>0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I122" s="41"/>
      <c r="J122" s="42">
        <v>115</v>
      </c>
      <c r="K122" s="36">
        <f t="shared" si="8"/>
        <v>0</v>
      </c>
      <c r="L122" s="36">
        <f t="shared" si="8"/>
        <v>0</v>
      </c>
      <c r="M122" s="36" t="str">
        <f t="shared" si="10"/>
        <v>84-9(85)</v>
      </c>
      <c r="N122" s="37">
        <f t="shared" si="9"/>
        <v>0</v>
      </c>
      <c r="O122" s="37">
        <f t="shared" si="9"/>
        <v>0</v>
      </c>
      <c r="P122" s="37">
        <f t="shared" si="11"/>
        <v>0</v>
      </c>
      <c r="Q122" s="38">
        <f t="shared" si="12"/>
        <v>0</v>
      </c>
      <c r="R122" s="38">
        <f t="shared" si="13"/>
        <v>0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I123" s="41"/>
      <c r="J123" s="42">
        <v>116</v>
      </c>
      <c r="K123" s="36">
        <f t="shared" si="8"/>
        <v>0</v>
      </c>
      <c r="L123" s="36">
        <f t="shared" si="8"/>
        <v>0</v>
      </c>
      <c r="M123" s="36" t="str">
        <f t="shared" si="10"/>
        <v>84-9(85)</v>
      </c>
      <c r="N123" s="37">
        <f t="shared" si="9"/>
        <v>0</v>
      </c>
      <c r="O123" s="37">
        <f t="shared" si="9"/>
        <v>0</v>
      </c>
      <c r="P123" s="37">
        <f t="shared" si="11"/>
        <v>0</v>
      </c>
      <c r="Q123" s="38">
        <f t="shared" si="12"/>
        <v>0</v>
      </c>
      <c r="R123" s="38">
        <f t="shared" si="13"/>
        <v>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I124" s="41"/>
      <c r="J124" s="42">
        <v>117</v>
      </c>
      <c r="K124" s="36">
        <f t="shared" si="8"/>
        <v>0</v>
      </c>
      <c r="L124" s="36">
        <f t="shared" si="8"/>
        <v>0</v>
      </c>
      <c r="M124" s="36" t="str">
        <f t="shared" si="10"/>
        <v>84-9(85)</v>
      </c>
      <c r="N124" s="37">
        <f t="shared" si="9"/>
        <v>0</v>
      </c>
      <c r="O124" s="37">
        <f t="shared" si="9"/>
        <v>0</v>
      </c>
      <c r="P124" s="37">
        <f t="shared" si="11"/>
        <v>0</v>
      </c>
      <c r="Q124" s="38">
        <f t="shared" si="12"/>
        <v>0</v>
      </c>
      <c r="R124" s="38">
        <f t="shared" si="13"/>
        <v>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I125" s="41"/>
      <c r="J125" s="42">
        <v>118</v>
      </c>
      <c r="K125" s="36">
        <f t="shared" si="8"/>
        <v>0</v>
      </c>
      <c r="L125" s="36">
        <f t="shared" si="8"/>
        <v>0</v>
      </c>
      <c r="M125" s="36" t="str">
        <f t="shared" si="10"/>
        <v>84-9(85)</v>
      </c>
      <c r="N125" s="37">
        <f t="shared" si="9"/>
        <v>0</v>
      </c>
      <c r="O125" s="37">
        <f t="shared" si="9"/>
        <v>0</v>
      </c>
      <c r="P125" s="37">
        <f t="shared" si="11"/>
        <v>0</v>
      </c>
      <c r="Q125" s="38">
        <f t="shared" si="12"/>
        <v>0</v>
      </c>
      <c r="R125" s="38">
        <f t="shared" si="13"/>
        <v>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I126" s="41"/>
      <c r="J126" s="42">
        <v>119</v>
      </c>
      <c r="K126" s="36">
        <f t="shared" si="8"/>
        <v>0</v>
      </c>
      <c r="L126" s="36">
        <f t="shared" si="8"/>
        <v>0</v>
      </c>
      <c r="M126" s="36" t="str">
        <f t="shared" si="10"/>
        <v>84-9(85)</v>
      </c>
      <c r="N126" s="37">
        <f t="shared" si="9"/>
        <v>0</v>
      </c>
      <c r="O126" s="37">
        <f t="shared" si="9"/>
        <v>0</v>
      </c>
      <c r="P126" s="37">
        <f t="shared" si="11"/>
        <v>0</v>
      </c>
      <c r="Q126" s="38">
        <f t="shared" si="12"/>
        <v>0</v>
      </c>
      <c r="R126" s="38">
        <f t="shared" si="13"/>
        <v>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I127" s="41"/>
      <c r="J127" s="42">
        <v>120</v>
      </c>
      <c r="K127" s="36">
        <f t="shared" si="8"/>
        <v>0</v>
      </c>
      <c r="L127" s="36">
        <f t="shared" si="8"/>
        <v>0</v>
      </c>
      <c r="M127" s="36" t="str">
        <f t="shared" si="10"/>
        <v>84-9(85)</v>
      </c>
      <c r="N127" s="37">
        <f t="shared" si="9"/>
        <v>0</v>
      </c>
      <c r="O127" s="37">
        <f t="shared" si="9"/>
        <v>0</v>
      </c>
      <c r="P127" s="37">
        <f t="shared" si="11"/>
        <v>0</v>
      </c>
      <c r="Q127" s="38">
        <f t="shared" si="12"/>
        <v>0</v>
      </c>
      <c r="R127" s="38">
        <f t="shared" si="13"/>
        <v>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I128" s="41"/>
      <c r="J128" s="42">
        <v>121</v>
      </c>
      <c r="K128" s="36">
        <f t="shared" ref="K128:L191" si="14">F128</f>
        <v>0</v>
      </c>
      <c r="L128" s="36">
        <f t="shared" si="14"/>
        <v>0</v>
      </c>
      <c r="M128" s="36" t="str">
        <f t="shared" si="10"/>
        <v>84-9(85)</v>
      </c>
      <c r="N128" s="37">
        <f t="shared" ref="N128:O191" si="15">C128</f>
        <v>0</v>
      </c>
      <c r="O128" s="37">
        <f t="shared" si="15"/>
        <v>0</v>
      </c>
      <c r="P128" s="37">
        <f t="shared" si="11"/>
        <v>0</v>
      </c>
      <c r="Q128" s="38">
        <f t="shared" si="12"/>
        <v>0</v>
      </c>
      <c r="R128" s="38">
        <f t="shared" si="13"/>
        <v>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I129" s="41"/>
      <c r="J129" s="42">
        <v>122</v>
      </c>
      <c r="K129" s="36">
        <f t="shared" si="14"/>
        <v>0</v>
      </c>
      <c r="L129" s="36">
        <f t="shared" si="14"/>
        <v>0</v>
      </c>
      <c r="M129" s="36" t="str">
        <f t="shared" si="10"/>
        <v>84-9(85)</v>
      </c>
      <c r="N129" s="37">
        <f t="shared" si="15"/>
        <v>0</v>
      </c>
      <c r="O129" s="37">
        <f t="shared" si="15"/>
        <v>0</v>
      </c>
      <c r="P129" s="37">
        <f t="shared" si="11"/>
        <v>0</v>
      </c>
      <c r="Q129" s="38">
        <f t="shared" si="12"/>
        <v>0</v>
      </c>
      <c r="R129" s="38">
        <f t="shared" si="13"/>
        <v>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I130" s="41"/>
      <c r="J130" s="42">
        <v>123</v>
      </c>
      <c r="K130" s="36">
        <f t="shared" si="14"/>
        <v>0</v>
      </c>
      <c r="L130" s="36">
        <f t="shared" si="14"/>
        <v>0</v>
      </c>
      <c r="M130" s="36" t="str">
        <f t="shared" si="10"/>
        <v>84-9(85)</v>
      </c>
      <c r="N130" s="37">
        <f t="shared" si="15"/>
        <v>0</v>
      </c>
      <c r="O130" s="37">
        <f t="shared" si="15"/>
        <v>0</v>
      </c>
      <c r="P130" s="37">
        <f t="shared" si="11"/>
        <v>0</v>
      </c>
      <c r="Q130" s="38">
        <f t="shared" si="12"/>
        <v>0</v>
      </c>
      <c r="R130" s="38">
        <f t="shared" si="13"/>
        <v>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I131" s="41"/>
      <c r="J131" s="42">
        <v>124</v>
      </c>
      <c r="K131" s="36">
        <f t="shared" si="14"/>
        <v>0</v>
      </c>
      <c r="L131" s="36">
        <f t="shared" si="14"/>
        <v>0</v>
      </c>
      <c r="M131" s="36" t="str">
        <f t="shared" si="10"/>
        <v>84-9(85)</v>
      </c>
      <c r="N131" s="37">
        <f t="shared" si="15"/>
        <v>0</v>
      </c>
      <c r="O131" s="37">
        <f t="shared" si="15"/>
        <v>0</v>
      </c>
      <c r="P131" s="37">
        <f t="shared" si="11"/>
        <v>0</v>
      </c>
      <c r="Q131" s="38">
        <f t="shared" si="12"/>
        <v>0</v>
      </c>
      <c r="R131" s="38">
        <f t="shared" si="13"/>
        <v>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I132" s="41"/>
      <c r="J132" s="42">
        <v>125</v>
      </c>
      <c r="K132" s="36">
        <f t="shared" si="14"/>
        <v>0</v>
      </c>
      <c r="L132" s="36">
        <f t="shared" si="14"/>
        <v>0</v>
      </c>
      <c r="M132" s="36" t="str">
        <f t="shared" si="10"/>
        <v>84-9(85)</v>
      </c>
      <c r="N132" s="37">
        <f t="shared" si="15"/>
        <v>0</v>
      </c>
      <c r="O132" s="37">
        <f t="shared" si="15"/>
        <v>0</v>
      </c>
      <c r="P132" s="37">
        <f t="shared" si="11"/>
        <v>0</v>
      </c>
      <c r="Q132" s="38">
        <f t="shared" si="12"/>
        <v>0</v>
      </c>
      <c r="R132" s="38">
        <f t="shared" si="13"/>
        <v>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I133" s="41"/>
      <c r="J133" s="42">
        <v>126</v>
      </c>
      <c r="K133" s="36">
        <f t="shared" si="14"/>
        <v>0</v>
      </c>
      <c r="L133" s="36">
        <f t="shared" si="14"/>
        <v>0</v>
      </c>
      <c r="M133" s="36" t="str">
        <f t="shared" si="10"/>
        <v>84-9(85)</v>
      </c>
      <c r="N133" s="37">
        <f t="shared" si="15"/>
        <v>0</v>
      </c>
      <c r="O133" s="37">
        <f t="shared" si="15"/>
        <v>0</v>
      </c>
      <c r="P133" s="37">
        <f t="shared" si="11"/>
        <v>0</v>
      </c>
      <c r="Q133" s="38">
        <f t="shared" si="12"/>
        <v>0</v>
      </c>
      <c r="R133" s="38">
        <f t="shared" si="13"/>
        <v>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I134" s="41"/>
      <c r="J134" s="42">
        <v>127</v>
      </c>
      <c r="K134" s="36">
        <f t="shared" si="14"/>
        <v>0</v>
      </c>
      <c r="L134" s="36">
        <f t="shared" si="14"/>
        <v>0</v>
      </c>
      <c r="M134" s="36" t="str">
        <f t="shared" si="10"/>
        <v>84-9(85)</v>
      </c>
      <c r="N134" s="37">
        <f t="shared" si="15"/>
        <v>0</v>
      </c>
      <c r="O134" s="37">
        <f t="shared" si="15"/>
        <v>0</v>
      </c>
      <c r="P134" s="37">
        <f t="shared" si="11"/>
        <v>0</v>
      </c>
      <c r="Q134" s="38">
        <f t="shared" si="12"/>
        <v>0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I135" s="41"/>
      <c r="J135" s="42">
        <v>128</v>
      </c>
      <c r="K135" s="36">
        <f t="shared" si="14"/>
        <v>0</v>
      </c>
      <c r="L135" s="36">
        <f t="shared" si="14"/>
        <v>0</v>
      </c>
      <c r="M135" s="36" t="str">
        <f t="shared" si="10"/>
        <v>84-9(85)</v>
      </c>
      <c r="N135" s="37">
        <f t="shared" si="15"/>
        <v>0</v>
      </c>
      <c r="O135" s="37">
        <f t="shared" si="15"/>
        <v>0</v>
      </c>
      <c r="P135" s="37">
        <f t="shared" si="11"/>
        <v>0</v>
      </c>
      <c r="Q135" s="38">
        <f t="shared" si="12"/>
        <v>0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I136" s="41"/>
      <c r="J136" s="42">
        <v>129</v>
      </c>
      <c r="K136" s="36">
        <f t="shared" si="14"/>
        <v>0</v>
      </c>
      <c r="L136" s="36">
        <f t="shared" si="14"/>
        <v>0</v>
      </c>
      <c r="M136" s="36" t="str">
        <f t="shared" si="10"/>
        <v>84-9(85)</v>
      </c>
      <c r="N136" s="37">
        <f t="shared" si="15"/>
        <v>0</v>
      </c>
      <c r="O136" s="37">
        <f t="shared" si="15"/>
        <v>0</v>
      </c>
      <c r="P136" s="37">
        <f t="shared" si="11"/>
        <v>0</v>
      </c>
      <c r="Q136" s="38">
        <f t="shared" si="12"/>
        <v>0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I137" s="41"/>
      <c r="J137" s="42">
        <v>130</v>
      </c>
      <c r="K137" s="36">
        <f t="shared" si="14"/>
        <v>0</v>
      </c>
      <c r="L137" s="36">
        <f t="shared" si="14"/>
        <v>0</v>
      </c>
      <c r="M137" s="36" t="str">
        <f t="shared" ref="M137:M200" si="16">$L$2</f>
        <v>84-9(85)</v>
      </c>
      <c r="N137" s="37">
        <f t="shared" si="15"/>
        <v>0</v>
      </c>
      <c r="O137" s="37">
        <f t="shared" si="15"/>
        <v>0</v>
      </c>
      <c r="P137" s="37">
        <f t="shared" ref="P137:P200" si="17">L137</f>
        <v>0</v>
      </c>
      <c r="Q137" s="38">
        <f t="shared" ref="Q137:Q200" si="18">P137-R137</f>
        <v>0</v>
      </c>
      <c r="R137" s="38">
        <f t="shared" ref="R137:R200" si="19">H137</f>
        <v>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I138" s="41"/>
      <c r="J138" s="42">
        <v>131</v>
      </c>
      <c r="K138" s="36">
        <f t="shared" si="14"/>
        <v>0</v>
      </c>
      <c r="L138" s="36">
        <f t="shared" si="14"/>
        <v>0</v>
      </c>
      <c r="M138" s="36" t="str">
        <f t="shared" si="16"/>
        <v>84-9(85)</v>
      </c>
      <c r="N138" s="37">
        <f t="shared" si="15"/>
        <v>0</v>
      </c>
      <c r="O138" s="37">
        <f t="shared" si="15"/>
        <v>0</v>
      </c>
      <c r="P138" s="37">
        <f t="shared" si="17"/>
        <v>0</v>
      </c>
      <c r="Q138" s="38">
        <f t="shared" si="18"/>
        <v>0</v>
      </c>
      <c r="R138" s="38">
        <f t="shared" si="19"/>
        <v>0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I139" s="41"/>
      <c r="J139" s="42">
        <v>132</v>
      </c>
      <c r="K139" s="36">
        <f t="shared" si="14"/>
        <v>0</v>
      </c>
      <c r="L139" s="36">
        <f t="shared" si="14"/>
        <v>0</v>
      </c>
      <c r="M139" s="36" t="str">
        <f t="shared" si="16"/>
        <v>84-9(85)</v>
      </c>
      <c r="N139" s="37">
        <f t="shared" si="15"/>
        <v>0</v>
      </c>
      <c r="O139" s="37">
        <f t="shared" si="15"/>
        <v>0</v>
      </c>
      <c r="P139" s="37">
        <f t="shared" si="17"/>
        <v>0</v>
      </c>
      <c r="Q139" s="38">
        <f t="shared" si="18"/>
        <v>0</v>
      </c>
      <c r="R139" s="38">
        <f t="shared" si="19"/>
        <v>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I140" s="41"/>
      <c r="J140" s="42">
        <v>133</v>
      </c>
      <c r="K140" s="36">
        <f t="shared" si="14"/>
        <v>0</v>
      </c>
      <c r="L140" s="36">
        <f t="shared" si="14"/>
        <v>0</v>
      </c>
      <c r="M140" s="36" t="str">
        <f t="shared" si="16"/>
        <v>84-9(85)</v>
      </c>
      <c r="N140" s="37">
        <f t="shared" si="15"/>
        <v>0</v>
      </c>
      <c r="O140" s="37">
        <f t="shared" si="15"/>
        <v>0</v>
      </c>
      <c r="P140" s="37">
        <f t="shared" si="17"/>
        <v>0</v>
      </c>
      <c r="Q140" s="38">
        <f t="shared" si="18"/>
        <v>0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I141" s="41"/>
      <c r="J141" s="42">
        <v>134</v>
      </c>
      <c r="K141" s="36">
        <f t="shared" si="14"/>
        <v>0</v>
      </c>
      <c r="L141" s="36">
        <f t="shared" si="14"/>
        <v>0</v>
      </c>
      <c r="M141" s="36" t="str">
        <f t="shared" si="16"/>
        <v>84-9(85)</v>
      </c>
      <c r="N141" s="37">
        <f t="shared" si="15"/>
        <v>0</v>
      </c>
      <c r="O141" s="37">
        <f t="shared" si="15"/>
        <v>0</v>
      </c>
      <c r="P141" s="37">
        <f t="shared" si="17"/>
        <v>0</v>
      </c>
      <c r="Q141" s="38">
        <f t="shared" si="18"/>
        <v>0</v>
      </c>
      <c r="R141" s="38">
        <f t="shared" si="19"/>
        <v>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J142" s="42">
        <v>135</v>
      </c>
      <c r="K142" s="36">
        <f t="shared" si="14"/>
        <v>0</v>
      </c>
      <c r="L142" s="36">
        <f t="shared" si="14"/>
        <v>0</v>
      </c>
      <c r="M142" s="36" t="str">
        <f t="shared" si="16"/>
        <v>84-9(85)</v>
      </c>
      <c r="N142" s="37">
        <f t="shared" si="15"/>
        <v>0</v>
      </c>
      <c r="O142" s="37">
        <f t="shared" si="15"/>
        <v>0</v>
      </c>
      <c r="P142" s="37">
        <f t="shared" si="17"/>
        <v>0</v>
      </c>
      <c r="Q142" s="38">
        <f t="shared" si="18"/>
        <v>0</v>
      </c>
      <c r="R142" s="38">
        <f t="shared" si="19"/>
        <v>0</v>
      </c>
      <c r="S142" s="44"/>
    </row>
    <row r="143" spans="2:26">
      <c r="B143" s="34">
        <v>136</v>
      </c>
      <c r="C143" s="35"/>
      <c r="D143" s="35"/>
      <c r="E143" s="35"/>
      <c r="J143" s="42">
        <v>136</v>
      </c>
      <c r="K143" s="36">
        <f t="shared" si="14"/>
        <v>0</v>
      </c>
      <c r="L143" s="36">
        <f t="shared" si="14"/>
        <v>0</v>
      </c>
      <c r="M143" s="36" t="str">
        <f t="shared" si="16"/>
        <v>84-9(85)</v>
      </c>
      <c r="N143" s="37">
        <f t="shared" si="15"/>
        <v>0</v>
      </c>
      <c r="O143" s="37">
        <f t="shared" si="15"/>
        <v>0</v>
      </c>
      <c r="P143" s="37">
        <f t="shared" si="17"/>
        <v>0</v>
      </c>
      <c r="Q143" s="38">
        <f t="shared" si="18"/>
        <v>0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J144" s="42">
        <v>137</v>
      </c>
      <c r="K144" s="36">
        <f t="shared" si="14"/>
        <v>0</v>
      </c>
      <c r="L144" s="36">
        <f t="shared" si="14"/>
        <v>0</v>
      </c>
      <c r="M144" s="36" t="str">
        <f t="shared" si="16"/>
        <v>84-9(85)</v>
      </c>
      <c r="N144" s="37">
        <f t="shared" si="15"/>
        <v>0</v>
      </c>
      <c r="O144" s="37">
        <f t="shared" si="15"/>
        <v>0</v>
      </c>
      <c r="P144" s="37">
        <f t="shared" si="17"/>
        <v>0</v>
      </c>
      <c r="Q144" s="38">
        <f t="shared" si="18"/>
        <v>0</v>
      </c>
      <c r="R144" s="38">
        <f t="shared" si="19"/>
        <v>0</v>
      </c>
      <c r="S144" s="44"/>
    </row>
    <row r="145" spans="2:19">
      <c r="B145" s="34">
        <v>138</v>
      </c>
      <c r="C145" s="35"/>
      <c r="D145" s="35"/>
      <c r="E145" s="35"/>
      <c r="J145" s="42">
        <v>138</v>
      </c>
      <c r="K145" s="36">
        <f t="shared" si="14"/>
        <v>0</v>
      </c>
      <c r="L145" s="36">
        <f t="shared" si="14"/>
        <v>0</v>
      </c>
      <c r="M145" s="36" t="str">
        <f t="shared" si="16"/>
        <v>84-9(85)</v>
      </c>
      <c r="N145" s="37">
        <f t="shared" si="15"/>
        <v>0</v>
      </c>
      <c r="O145" s="37">
        <f t="shared" si="15"/>
        <v>0</v>
      </c>
      <c r="P145" s="37">
        <f t="shared" si="17"/>
        <v>0</v>
      </c>
      <c r="Q145" s="38">
        <f t="shared" si="18"/>
        <v>0</v>
      </c>
      <c r="R145" s="38">
        <f t="shared" si="19"/>
        <v>0</v>
      </c>
      <c r="S145" s="44"/>
    </row>
    <row r="146" spans="2:19">
      <c r="B146" s="34">
        <v>139</v>
      </c>
      <c r="C146" s="35"/>
      <c r="D146" s="35"/>
      <c r="E146" s="35"/>
      <c r="J146" s="42">
        <v>139</v>
      </c>
      <c r="K146" s="36">
        <f t="shared" si="14"/>
        <v>0</v>
      </c>
      <c r="L146" s="36">
        <f t="shared" si="14"/>
        <v>0</v>
      </c>
      <c r="M146" s="36" t="str">
        <f t="shared" si="16"/>
        <v>84-9(85)</v>
      </c>
      <c r="N146" s="37">
        <f t="shared" si="15"/>
        <v>0</v>
      </c>
      <c r="O146" s="37">
        <f t="shared" si="15"/>
        <v>0</v>
      </c>
      <c r="P146" s="37">
        <f t="shared" si="17"/>
        <v>0</v>
      </c>
      <c r="Q146" s="38">
        <f t="shared" si="18"/>
        <v>0</v>
      </c>
      <c r="R146" s="38">
        <f t="shared" si="19"/>
        <v>0</v>
      </c>
      <c r="S146" s="44"/>
    </row>
    <row r="147" spans="2:19">
      <c r="B147" s="34">
        <v>140</v>
      </c>
      <c r="C147" s="35"/>
      <c r="D147" s="35"/>
      <c r="E147" s="35"/>
      <c r="J147" s="42">
        <v>140</v>
      </c>
      <c r="K147" s="36">
        <f t="shared" si="14"/>
        <v>0</v>
      </c>
      <c r="L147" s="36">
        <f t="shared" si="14"/>
        <v>0</v>
      </c>
      <c r="M147" s="36" t="str">
        <f t="shared" si="16"/>
        <v>84-9(85)</v>
      </c>
      <c r="N147" s="37">
        <f t="shared" si="15"/>
        <v>0</v>
      </c>
      <c r="O147" s="37">
        <f t="shared" si="15"/>
        <v>0</v>
      </c>
      <c r="P147" s="37">
        <f t="shared" si="17"/>
        <v>0</v>
      </c>
      <c r="Q147" s="38">
        <f t="shared" si="18"/>
        <v>0</v>
      </c>
      <c r="R147" s="38">
        <f t="shared" si="19"/>
        <v>0</v>
      </c>
      <c r="S147" s="44"/>
    </row>
    <row r="148" spans="2:19">
      <c r="B148" s="34">
        <v>141</v>
      </c>
      <c r="C148" s="35"/>
      <c r="D148" s="35"/>
      <c r="E148" s="35"/>
      <c r="J148" s="42">
        <v>141</v>
      </c>
      <c r="K148" s="36">
        <f t="shared" si="14"/>
        <v>0</v>
      </c>
      <c r="L148" s="36">
        <f t="shared" si="14"/>
        <v>0</v>
      </c>
      <c r="M148" s="36" t="str">
        <f t="shared" si="16"/>
        <v>84-9(85)</v>
      </c>
      <c r="N148" s="37">
        <f t="shared" si="15"/>
        <v>0</v>
      </c>
      <c r="O148" s="37">
        <f t="shared" si="15"/>
        <v>0</v>
      </c>
      <c r="P148" s="37">
        <f t="shared" si="17"/>
        <v>0</v>
      </c>
      <c r="Q148" s="38">
        <f t="shared" si="18"/>
        <v>0</v>
      </c>
      <c r="R148" s="38">
        <f t="shared" si="19"/>
        <v>0</v>
      </c>
      <c r="S148" s="44"/>
    </row>
    <row r="149" spans="2:19">
      <c r="B149" s="34">
        <v>142</v>
      </c>
      <c r="C149" s="35"/>
      <c r="D149" s="35"/>
      <c r="E149" s="35"/>
      <c r="J149" s="42">
        <v>142</v>
      </c>
      <c r="K149" s="36">
        <f t="shared" si="14"/>
        <v>0</v>
      </c>
      <c r="L149" s="36">
        <f t="shared" si="14"/>
        <v>0</v>
      </c>
      <c r="M149" s="36" t="str">
        <f t="shared" si="16"/>
        <v>84-9(85)</v>
      </c>
      <c r="N149" s="37">
        <f t="shared" si="15"/>
        <v>0</v>
      </c>
      <c r="O149" s="37">
        <f t="shared" si="15"/>
        <v>0</v>
      </c>
      <c r="P149" s="37">
        <f t="shared" si="17"/>
        <v>0</v>
      </c>
      <c r="Q149" s="38">
        <f t="shared" si="18"/>
        <v>0</v>
      </c>
      <c r="R149" s="38">
        <f t="shared" si="19"/>
        <v>0</v>
      </c>
      <c r="S149" s="44"/>
    </row>
    <row r="150" spans="2:19">
      <c r="B150" s="34">
        <v>143</v>
      </c>
      <c r="C150" s="35"/>
      <c r="D150" s="35"/>
      <c r="E150" s="35"/>
      <c r="J150" s="42">
        <v>143</v>
      </c>
      <c r="K150" s="36">
        <f t="shared" si="14"/>
        <v>0</v>
      </c>
      <c r="L150" s="36">
        <f t="shared" si="14"/>
        <v>0</v>
      </c>
      <c r="M150" s="36" t="str">
        <f t="shared" si="16"/>
        <v>84-9(85)</v>
      </c>
      <c r="N150" s="37">
        <f t="shared" si="15"/>
        <v>0</v>
      </c>
      <c r="O150" s="37">
        <f t="shared" si="15"/>
        <v>0</v>
      </c>
      <c r="P150" s="37">
        <f t="shared" si="17"/>
        <v>0</v>
      </c>
      <c r="Q150" s="38">
        <f t="shared" si="18"/>
        <v>0</v>
      </c>
      <c r="R150" s="38">
        <f t="shared" si="19"/>
        <v>0</v>
      </c>
      <c r="S150" s="44"/>
    </row>
    <row r="151" spans="2:19">
      <c r="B151" s="34">
        <v>144</v>
      </c>
      <c r="C151" s="35"/>
      <c r="D151" s="35"/>
      <c r="E151" s="35"/>
      <c r="J151" s="42">
        <v>144</v>
      </c>
      <c r="K151" s="36">
        <f t="shared" si="14"/>
        <v>0</v>
      </c>
      <c r="L151" s="36">
        <f t="shared" si="14"/>
        <v>0</v>
      </c>
      <c r="M151" s="36" t="str">
        <f t="shared" si="16"/>
        <v>84-9(85)</v>
      </c>
      <c r="N151" s="37">
        <f t="shared" si="15"/>
        <v>0</v>
      </c>
      <c r="O151" s="37">
        <f t="shared" si="15"/>
        <v>0</v>
      </c>
      <c r="P151" s="37">
        <f t="shared" si="17"/>
        <v>0</v>
      </c>
      <c r="Q151" s="38">
        <f t="shared" si="18"/>
        <v>0</v>
      </c>
      <c r="R151" s="38">
        <f t="shared" si="19"/>
        <v>0</v>
      </c>
      <c r="S151" s="44"/>
    </row>
    <row r="152" spans="2:19">
      <c r="B152" s="34">
        <v>145</v>
      </c>
      <c r="C152" s="35"/>
      <c r="D152" s="35"/>
      <c r="E152" s="35"/>
      <c r="J152" s="42">
        <v>145</v>
      </c>
      <c r="K152" s="36">
        <f t="shared" si="14"/>
        <v>0</v>
      </c>
      <c r="L152" s="36">
        <f t="shared" si="14"/>
        <v>0</v>
      </c>
      <c r="M152" s="36" t="str">
        <f t="shared" si="16"/>
        <v>84-9(85)</v>
      </c>
      <c r="N152" s="37">
        <f t="shared" si="15"/>
        <v>0</v>
      </c>
      <c r="O152" s="37">
        <f t="shared" si="15"/>
        <v>0</v>
      </c>
      <c r="P152" s="37">
        <f t="shared" si="17"/>
        <v>0</v>
      </c>
      <c r="Q152" s="38">
        <f t="shared" si="18"/>
        <v>0</v>
      </c>
      <c r="R152" s="38">
        <f t="shared" si="19"/>
        <v>0</v>
      </c>
      <c r="S152" s="44"/>
    </row>
    <row r="153" spans="2:19">
      <c r="B153" s="34">
        <v>146</v>
      </c>
      <c r="C153" s="35"/>
      <c r="D153" s="35"/>
      <c r="E153" s="35"/>
      <c r="J153" s="42">
        <v>146</v>
      </c>
      <c r="K153" s="36">
        <f t="shared" si="14"/>
        <v>0</v>
      </c>
      <c r="L153" s="36">
        <f t="shared" si="14"/>
        <v>0</v>
      </c>
      <c r="M153" s="36" t="str">
        <f t="shared" si="16"/>
        <v>84-9(85)</v>
      </c>
      <c r="N153" s="37">
        <f t="shared" si="15"/>
        <v>0</v>
      </c>
      <c r="O153" s="37">
        <f t="shared" si="15"/>
        <v>0</v>
      </c>
      <c r="P153" s="37">
        <f t="shared" si="17"/>
        <v>0</v>
      </c>
      <c r="Q153" s="38">
        <f t="shared" si="18"/>
        <v>0</v>
      </c>
      <c r="R153" s="38">
        <f t="shared" si="19"/>
        <v>0</v>
      </c>
      <c r="S153" s="44"/>
    </row>
    <row r="154" spans="2:19">
      <c r="B154" s="34">
        <v>147</v>
      </c>
      <c r="C154" s="35"/>
      <c r="D154" s="35"/>
      <c r="E154" s="35"/>
      <c r="J154" s="42">
        <v>147</v>
      </c>
      <c r="K154" s="36">
        <f t="shared" si="14"/>
        <v>0</v>
      </c>
      <c r="L154" s="36">
        <f t="shared" si="14"/>
        <v>0</v>
      </c>
      <c r="M154" s="36" t="str">
        <f t="shared" si="16"/>
        <v>84-9(85)</v>
      </c>
      <c r="N154" s="37">
        <f t="shared" si="15"/>
        <v>0</v>
      </c>
      <c r="O154" s="37">
        <f t="shared" si="15"/>
        <v>0</v>
      </c>
      <c r="P154" s="37">
        <f t="shared" si="17"/>
        <v>0</v>
      </c>
      <c r="Q154" s="38">
        <f t="shared" si="18"/>
        <v>0</v>
      </c>
      <c r="R154" s="38">
        <f t="shared" si="19"/>
        <v>0</v>
      </c>
      <c r="S154" s="44"/>
    </row>
    <row r="155" spans="2:19">
      <c r="B155" s="34">
        <v>148</v>
      </c>
      <c r="C155" s="35"/>
      <c r="D155" s="35"/>
      <c r="E155" s="35"/>
      <c r="J155" s="42">
        <v>148</v>
      </c>
      <c r="K155" s="36">
        <f t="shared" si="14"/>
        <v>0</v>
      </c>
      <c r="L155" s="36">
        <f t="shared" si="14"/>
        <v>0</v>
      </c>
      <c r="M155" s="36" t="str">
        <f t="shared" si="16"/>
        <v>84-9(85)</v>
      </c>
      <c r="N155" s="37">
        <f t="shared" si="15"/>
        <v>0</v>
      </c>
      <c r="O155" s="37">
        <f t="shared" si="15"/>
        <v>0</v>
      </c>
      <c r="P155" s="37">
        <f t="shared" si="17"/>
        <v>0</v>
      </c>
      <c r="Q155" s="38">
        <f t="shared" si="18"/>
        <v>0</v>
      </c>
      <c r="R155" s="38">
        <f t="shared" si="19"/>
        <v>0</v>
      </c>
      <c r="S155" s="44"/>
    </row>
    <row r="156" spans="2:19">
      <c r="B156" s="34">
        <v>149</v>
      </c>
      <c r="C156" s="35"/>
      <c r="D156" s="35"/>
      <c r="E156" s="35"/>
      <c r="J156" s="42">
        <v>149</v>
      </c>
      <c r="K156" s="36">
        <f t="shared" si="14"/>
        <v>0</v>
      </c>
      <c r="L156" s="36">
        <f t="shared" si="14"/>
        <v>0</v>
      </c>
      <c r="M156" s="36" t="str">
        <f t="shared" si="16"/>
        <v>84-9(85)</v>
      </c>
      <c r="N156" s="37">
        <f t="shared" si="15"/>
        <v>0</v>
      </c>
      <c r="O156" s="37">
        <f t="shared" si="15"/>
        <v>0</v>
      </c>
      <c r="P156" s="37">
        <f t="shared" si="17"/>
        <v>0</v>
      </c>
      <c r="Q156" s="38">
        <f t="shared" si="18"/>
        <v>0</v>
      </c>
      <c r="R156" s="38">
        <f t="shared" si="19"/>
        <v>0</v>
      </c>
      <c r="S156" s="44"/>
    </row>
    <row r="157" spans="2:19">
      <c r="B157" s="34">
        <v>150</v>
      </c>
      <c r="C157" s="35"/>
      <c r="D157" s="35"/>
      <c r="E157" s="35"/>
      <c r="J157" s="42">
        <v>150</v>
      </c>
      <c r="K157" s="36">
        <f t="shared" si="14"/>
        <v>0</v>
      </c>
      <c r="L157" s="36">
        <f t="shared" si="14"/>
        <v>0</v>
      </c>
      <c r="M157" s="36" t="str">
        <f t="shared" si="16"/>
        <v>84-9(85)</v>
      </c>
      <c r="N157" s="37">
        <f t="shared" si="15"/>
        <v>0</v>
      </c>
      <c r="O157" s="37">
        <f t="shared" si="15"/>
        <v>0</v>
      </c>
      <c r="P157" s="37">
        <f t="shared" si="17"/>
        <v>0</v>
      </c>
      <c r="Q157" s="38">
        <f t="shared" si="18"/>
        <v>0</v>
      </c>
      <c r="R157" s="38">
        <f t="shared" si="19"/>
        <v>0</v>
      </c>
      <c r="S157" s="44"/>
    </row>
    <row r="158" spans="2:19">
      <c r="B158" s="34">
        <v>151</v>
      </c>
      <c r="C158" s="35"/>
      <c r="D158" s="35"/>
      <c r="E158" s="35"/>
      <c r="J158" s="42">
        <v>151</v>
      </c>
      <c r="K158" s="36">
        <f t="shared" si="14"/>
        <v>0</v>
      </c>
      <c r="L158" s="36">
        <f t="shared" si="14"/>
        <v>0</v>
      </c>
      <c r="M158" s="36" t="str">
        <f t="shared" si="16"/>
        <v>84-9(85)</v>
      </c>
      <c r="N158" s="37">
        <f t="shared" si="15"/>
        <v>0</v>
      </c>
      <c r="O158" s="37">
        <f t="shared" si="15"/>
        <v>0</v>
      </c>
      <c r="P158" s="37">
        <f t="shared" si="17"/>
        <v>0</v>
      </c>
      <c r="Q158" s="38">
        <f t="shared" si="18"/>
        <v>0</v>
      </c>
      <c r="R158" s="38">
        <f t="shared" si="19"/>
        <v>0</v>
      </c>
      <c r="S158" s="44"/>
    </row>
    <row r="159" spans="2:19">
      <c r="B159" s="34">
        <v>152</v>
      </c>
      <c r="C159" s="35"/>
      <c r="D159" s="35"/>
      <c r="E159" s="35"/>
      <c r="J159" s="42">
        <v>152</v>
      </c>
      <c r="K159" s="36">
        <f t="shared" si="14"/>
        <v>0</v>
      </c>
      <c r="L159" s="36">
        <f t="shared" si="14"/>
        <v>0</v>
      </c>
      <c r="M159" s="36" t="str">
        <f t="shared" si="16"/>
        <v>84-9(85)</v>
      </c>
      <c r="N159" s="37">
        <f t="shared" si="15"/>
        <v>0</v>
      </c>
      <c r="O159" s="37">
        <f t="shared" si="15"/>
        <v>0</v>
      </c>
      <c r="P159" s="37">
        <f t="shared" si="17"/>
        <v>0</v>
      </c>
      <c r="Q159" s="38">
        <f t="shared" si="18"/>
        <v>0</v>
      </c>
      <c r="R159" s="38">
        <f t="shared" si="19"/>
        <v>0</v>
      </c>
      <c r="S159" s="44"/>
    </row>
    <row r="160" spans="2:19">
      <c r="B160" s="34">
        <v>153</v>
      </c>
      <c r="C160" s="35"/>
      <c r="D160" s="35"/>
      <c r="E160" s="35"/>
      <c r="J160" s="42">
        <v>153</v>
      </c>
      <c r="K160" s="36">
        <f t="shared" si="14"/>
        <v>0</v>
      </c>
      <c r="L160" s="36">
        <f t="shared" si="14"/>
        <v>0</v>
      </c>
      <c r="M160" s="36" t="str">
        <f t="shared" si="16"/>
        <v>84-9(85)</v>
      </c>
      <c r="N160" s="37">
        <f t="shared" si="15"/>
        <v>0</v>
      </c>
      <c r="O160" s="37">
        <f t="shared" si="15"/>
        <v>0</v>
      </c>
      <c r="P160" s="37">
        <f t="shared" si="17"/>
        <v>0</v>
      </c>
      <c r="Q160" s="38">
        <f t="shared" si="18"/>
        <v>0</v>
      </c>
      <c r="R160" s="38">
        <f t="shared" si="19"/>
        <v>0</v>
      </c>
      <c r="S160" s="44"/>
    </row>
    <row r="161" spans="2:19">
      <c r="B161" s="34">
        <v>154</v>
      </c>
      <c r="C161" s="35"/>
      <c r="D161" s="35"/>
      <c r="E161" s="35"/>
      <c r="J161" s="42">
        <v>154</v>
      </c>
      <c r="K161" s="36">
        <f t="shared" si="14"/>
        <v>0</v>
      </c>
      <c r="L161" s="36">
        <f t="shared" si="14"/>
        <v>0</v>
      </c>
      <c r="M161" s="36" t="str">
        <f t="shared" si="16"/>
        <v>84-9(85)</v>
      </c>
      <c r="N161" s="37">
        <f t="shared" si="15"/>
        <v>0</v>
      </c>
      <c r="O161" s="37">
        <f t="shared" si="15"/>
        <v>0</v>
      </c>
      <c r="P161" s="37">
        <f t="shared" si="17"/>
        <v>0</v>
      </c>
      <c r="Q161" s="38">
        <f t="shared" si="18"/>
        <v>0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J162" s="42">
        <v>155</v>
      </c>
      <c r="K162" s="36">
        <f t="shared" si="14"/>
        <v>0</v>
      </c>
      <c r="L162" s="36">
        <f t="shared" si="14"/>
        <v>0</v>
      </c>
      <c r="M162" s="36" t="str">
        <f t="shared" si="16"/>
        <v>84-9(85)</v>
      </c>
      <c r="N162" s="37">
        <f t="shared" si="15"/>
        <v>0</v>
      </c>
      <c r="O162" s="37">
        <f t="shared" si="15"/>
        <v>0</v>
      </c>
      <c r="P162" s="37">
        <f t="shared" si="17"/>
        <v>0</v>
      </c>
      <c r="Q162" s="38">
        <f t="shared" si="18"/>
        <v>0</v>
      </c>
      <c r="R162" s="38">
        <f t="shared" si="19"/>
        <v>0</v>
      </c>
      <c r="S162" s="44"/>
    </row>
    <row r="163" spans="2:19">
      <c r="B163" s="34">
        <v>156</v>
      </c>
      <c r="C163" s="35"/>
      <c r="D163" s="35"/>
      <c r="E163" s="35"/>
      <c r="J163" s="42">
        <v>156</v>
      </c>
      <c r="K163" s="36">
        <f t="shared" si="14"/>
        <v>0</v>
      </c>
      <c r="L163" s="36">
        <f t="shared" si="14"/>
        <v>0</v>
      </c>
      <c r="M163" s="36" t="str">
        <f t="shared" si="16"/>
        <v>84-9(85)</v>
      </c>
      <c r="N163" s="37">
        <f t="shared" si="15"/>
        <v>0</v>
      </c>
      <c r="O163" s="37">
        <f t="shared" si="15"/>
        <v>0</v>
      </c>
      <c r="P163" s="37">
        <f t="shared" si="17"/>
        <v>0</v>
      </c>
      <c r="Q163" s="38">
        <f t="shared" si="18"/>
        <v>0</v>
      </c>
      <c r="R163" s="38">
        <f t="shared" si="19"/>
        <v>0</v>
      </c>
      <c r="S163" s="44"/>
    </row>
    <row r="164" spans="2:19">
      <c r="B164" s="34">
        <v>157</v>
      </c>
      <c r="C164" s="35"/>
      <c r="D164" s="35"/>
      <c r="E164" s="35"/>
      <c r="J164" s="42">
        <v>157</v>
      </c>
      <c r="K164" s="36">
        <f t="shared" si="14"/>
        <v>0</v>
      </c>
      <c r="L164" s="36">
        <f t="shared" si="14"/>
        <v>0</v>
      </c>
      <c r="M164" s="36" t="str">
        <f t="shared" si="16"/>
        <v>84-9(85)</v>
      </c>
      <c r="N164" s="37">
        <f t="shared" si="15"/>
        <v>0</v>
      </c>
      <c r="O164" s="37">
        <f t="shared" si="15"/>
        <v>0</v>
      </c>
      <c r="P164" s="37">
        <f t="shared" si="17"/>
        <v>0</v>
      </c>
      <c r="Q164" s="38">
        <f t="shared" si="18"/>
        <v>0</v>
      </c>
      <c r="R164" s="38">
        <f t="shared" si="19"/>
        <v>0</v>
      </c>
      <c r="S164" s="44"/>
    </row>
    <row r="165" spans="2:19">
      <c r="B165" s="34">
        <v>158</v>
      </c>
      <c r="C165" s="35"/>
      <c r="D165" s="35"/>
      <c r="E165" s="35"/>
      <c r="J165" s="42">
        <v>158</v>
      </c>
      <c r="K165" s="36">
        <f t="shared" si="14"/>
        <v>0</v>
      </c>
      <c r="L165" s="36">
        <f t="shared" si="14"/>
        <v>0</v>
      </c>
      <c r="M165" s="36" t="str">
        <f t="shared" si="16"/>
        <v>84-9(85)</v>
      </c>
      <c r="N165" s="37">
        <f t="shared" si="15"/>
        <v>0</v>
      </c>
      <c r="O165" s="37">
        <f t="shared" si="15"/>
        <v>0</v>
      </c>
      <c r="P165" s="37">
        <f t="shared" si="17"/>
        <v>0</v>
      </c>
      <c r="Q165" s="38">
        <f t="shared" si="18"/>
        <v>0</v>
      </c>
      <c r="R165" s="38">
        <f t="shared" si="19"/>
        <v>0</v>
      </c>
      <c r="S165" s="44"/>
    </row>
    <row r="166" spans="2:19">
      <c r="B166" s="34">
        <v>159</v>
      </c>
      <c r="C166" s="35"/>
      <c r="D166" s="35"/>
      <c r="E166" s="35"/>
      <c r="J166" s="42">
        <v>159</v>
      </c>
      <c r="K166" s="36">
        <f t="shared" si="14"/>
        <v>0</v>
      </c>
      <c r="L166" s="36">
        <f t="shared" si="14"/>
        <v>0</v>
      </c>
      <c r="M166" s="36" t="str">
        <f t="shared" si="16"/>
        <v>84-9(85)</v>
      </c>
      <c r="N166" s="37">
        <f t="shared" si="15"/>
        <v>0</v>
      </c>
      <c r="O166" s="37">
        <f t="shared" si="15"/>
        <v>0</v>
      </c>
      <c r="P166" s="37">
        <f t="shared" si="17"/>
        <v>0</v>
      </c>
      <c r="Q166" s="38">
        <f t="shared" si="18"/>
        <v>0</v>
      </c>
      <c r="R166" s="38">
        <f t="shared" si="19"/>
        <v>0</v>
      </c>
      <c r="S166" s="44"/>
    </row>
    <row r="167" spans="2:19">
      <c r="B167" s="34">
        <v>160</v>
      </c>
      <c r="C167" s="35"/>
      <c r="D167" s="35"/>
      <c r="E167" s="35"/>
      <c r="J167" s="42">
        <v>160</v>
      </c>
      <c r="K167" s="36">
        <f t="shared" si="14"/>
        <v>0</v>
      </c>
      <c r="L167" s="36">
        <f t="shared" si="14"/>
        <v>0</v>
      </c>
      <c r="M167" s="36" t="str">
        <f t="shared" si="16"/>
        <v>84-9(85)</v>
      </c>
      <c r="N167" s="37">
        <f t="shared" si="15"/>
        <v>0</v>
      </c>
      <c r="O167" s="37">
        <f t="shared" si="15"/>
        <v>0</v>
      </c>
      <c r="P167" s="37">
        <f t="shared" si="17"/>
        <v>0</v>
      </c>
      <c r="Q167" s="38">
        <f t="shared" si="18"/>
        <v>0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J168" s="42">
        <v>161</v>
      </c>
      <c r="K168" s="36">
        <f t="shared" si="14"/>
        <v>0</v>
      </c>
      <c r="L168" s="36">
        <f t="shared" si="14"/>
        <v>0</v>
      </c>
      <c r="M168" s="36" t="str">
        <f t="shared" si="16"/>
        <v>84-9(85)</v>
      </c>
      <c r="N168" s="37">
        <f t="shared" si="15"/>
        <v>0</v>
      </c>
      <c r="O168" s="37">
        <f t="shared" si="15"/>
        <v>0</v>
      </c>
      <c r="P168" s="37">
        <f t="shared" si="17"/>
        <v>0</v>
      </c>
      <c r="Q168" s="38">
        <f t="shared" si="18"/>
        <v>0</v>
      </c>
      <c r="R168" s="38">
        <f t="shared" si="19"/>
        <v>0</v>
      </c>
      <c r="S168" s="44"/>
    </row>
    <row r="169" spans="2:19">
      <c r="B169" s="34">
        <v>162</v>
      </c>
      <c r="C169" s="35"/>
      <c r="D169" s="35"/>
      <c r="E169" s="35"/>
      <c r="J169" s="42">
        <v>162</v>
      </c>
      <c r="K169" s="36">
        <f t="shared" si="14"/>
        <v>0</v>
      </c>
      <c r="L169" s="36">
        <f t="shared" si="14"/>
        <v>0</v>
      </c>
      <c r="M169" s="36" t="str">
        <f t="shared" si="16"/>
        <v>84-9(85)</v>
      </c>
      <c r="N169" s="37">
        <f t="shared" si="15"/>
        <v>0</v>
      </c>
      <c r="O169" s="37">
        <f t="shared" si="15"/>
        <v>0</v>
      </c>
      <c r="P169" s="37">
        <f t="shared" si="17"/>
        <v>0</v>
      </c>
      <c r="Q169" s="38">
        <f t="shared" si="18"/>
        <v>0</v>
      </c>
      <c r="R169" s="38">
        <f t="shared" si="19"/>
        <v>0</v>
      </c>
      <c r="S169" s="44"/>
    </row>
    <row r="170" spans="2:19">
      <c r="B170" s="34">
        <v>163</v>
      </c>
      <c r="C170" s="35"/>
      <c r="D170" s="35"/>
      <c r="E170" s="35"/>
      <c r="J170" s="42">
        <v>163</v>
      </c>
      <c r="K170" s="36">
        <f t="shared" si="14"/>
        <v>0</v>
      </c>
      <c r="L170" s="36">
        <f t="shared" si="14"/>
        <v>0</v>
      </c>
      <c r="M170" s="36" t="str">
        <f t="shared" si="16"/>
        <v>84-9(85)</v>
      </c>
      <c r="N170" s="37">
        <f t="shared" si="15"/>
        <v>0</v>
      </c>
      <c r="O170" s="37">
        <f t="shared" si="15"/>
        <v>0</v>
      </c>
      <c r="P170" s="37">
        <f t="shared" si="17"/>
        <v>0</v>
      </c>
      <c r="Q170" s="38">
        <f t="shared" si="18"/>
        <v>0</v>
      </c>
      <c r="R170" s="38">
        <f t="shared" si="19"/>
        <v>0</v>
      </c>
      <c r="S170" s="44"/>
    </row>
    <row r="171" spans="2:19">
      <c r="B171" s="34">
        <v>164</v>
      </c>
      <c r="C171" s="35"/>
      <c r="D171" s="35"/>
      <c r="E171" s="35"/>
      <c r="J171" s="42">
        <v>164</v>
      </c>
      <c r="K171" s="36">
        <f t="shared" si="14"/>
        <v>0</v>
      </c>
      <c r="L171" s="36">
        <f t="shared" si="14"/>
        <v>0</v>
      </c>
      <c r="M171" s="36" t="str">
        <f t="shared" si="16"/>
        <v>84-9(85)</v>
      </c>
      <c r="N171" s="37">
        <f t="shared" si="15"/>
        <v>0</v>
      </c>
      <c r="O171" s="37">
        <f t="shared" si="15"/>
        <v>0</v>
      </c>
      <c r="P171" s="37">
        <f t="shared" si="17"/>
        <v>0</v>
      </c>
      <c r="Q171" s="38">
        <f t="shared" si="18"/>
        <v>0</v>
      </c>
      <c r="R171" s="38">
        <f t="shared" si="19"/>
        <v>0</v>
      </c>
      <c r="S171" s="44"/>
    </row>
    <row r="172" spans="2:19">
      <c r="B172" s="34">
        <v>165</v>
      </c>
      <c r="C172" s="35"/>
      <c r="D172" s="35"/>
      <c r="E172" s="35"/>
      <c r="J172" s="42">
        <v>165</v>
      </c>
      <c r="K172" s="36">
        <f t="shared" si="14"/>
        <v>0</v>
      </c>
      <c r="L172" s="36">
        <f t="shared" si="14"/>
        <v>0</v>
      </c>
      <c r="M172" s="36" t="str">
        <f t="shared" si="16"/>
        <v>84-9(85)</v>
      </c>
      <c r="N172" s="37">
        <f t="shared" si="15"/>
        <v>0</v>
      </c>
      <c r="O172" s="37">
        <f t="shared" si="15"/>
        <v>0</v>
      </c>
      <c r="P172" s="37">
        <f t="shared" si="17"/>
        <v>0</v>
      </c>
      <c r="Q172" s="38">
        <f t="shared" si="18"/>
        <v>0</v>
      </c>
      <c r="R172" s="38">
        <f t="shared" si="19"/>
        <v>0</v>
      </c>
      <c r="S172" s="44"/>
    </row>
    <row r="173" spans="2:19">
      <c r="B173" s="34">
        <v>166</v>
      </c>
      <c r="C173" s="35"/>
      <c r="D173" s="35"/>
      <c r="E173" s="35"/>
      <c r="J173" s="42">
        <v>166</v>
      </c>
      <c r="K173" s="36">
        <f t="shared" si="14"/>
        <v>0</v>
      </c>
      <c r="L173" s="36">
        <f t="shared" si="14"/>
        <v>0</v>
      </c>
      <c r="M173" s="36" t="str">
        <f t="shared" si="16"/>
        <v>84-9(85)</v>
      </c>
      <c r="N173" s="37">
        <f t="shared" si="15"/>
        <v>0</v>
      </c>
      <c r="O173" s="37">
        <f t="shared" si="15"/>
        <v>0</v>
      </c>
      <c r="P173" s="37">
        <f t="shared" si="17"/>
        <v>0</v>
      </c>
      <c r="Q173" s="38">
        <f t="shared" si="18"/>
        <v>0</v>
      </c>
      <c r="R173" s="38">
        <f t="shared" si="19"/>
        <v>0</v>
      </c>
      <c r="S173" s="44"/>
    </row>
    <row r="174" spans="2:19">
      <c r="B174" s="34">
        <v>167</v>
      </c>
      <c r="C174" s="35"/>
      <c r="D174" s="35"/>
      <c r="E174" s="35"/>
      <c r="J174" s="42">
        <v>167</v>
      </c>
      <c r="K174" s="36">
        <f t="shared" si="14"/>
        <v>0</v>
      </c>
      <c r="L174" s="36">
        <f t="shared" si="14"/>
        <v>0</v>
      </c>
      <c r="M174" s="36" t="str">
        <f t="shared" si="16"/>
        <v>84-9(85)</v>
      </c>
      <c r="N174" s="37">
        <f t="shared" si="15"/>
        <v>0</v>
      </c>
      <c r="O174" s="37">
        <f t="shared" si="15"/>
        <v>0</v>
      </c>
      <c r="P174" s="37">
        <f t="shared" si="17"/>
        <v>0</v>
      </c>
      <c r="Q174" s="38">
        <f t="shared" si="18"/>
        <v>0</v>
      </c>
      <c r="R174" s="38">
        <f t="shared" si="19"/>
        <v>0</v>
      </c>
      <c r="S174" s="44"/>
    </row>
    <row r="175" spans="2:19">
      <c r="B175" s="34">
        <v>168</v>
      </c>
      <c r="C175" s="35"/>
      <c r="D175" s="35"/>
      <c r="E175" s="35"/>
      <c r="J175" s="42">
        <v>168</v>
      </c>
      <c r="K175" s="36">
        <f t="shared" si="14"/>
        <v>0</v>
      </c>
      <c r="L175" s="36">
        <f t="shared" si="14"/>
        <v>0</v>
      </c>
      <c r="M175" s="36" t="str">
        <f t="shared" si="16"/>
        <v>84-9(85)</v>
      </c>
      <c r="N175" s="37">
        <f t="shared" si="15"/>
        <v>0</v>
      </c>
      <c r="O175" s="37">
        <f t="shared" si="15"/>
        <v>0</v>
      </c>
      <c r="P175" s="37">
        <f t="shared" si="17"/>
        <v>0</v>
      </c>
      <c r="Q175" s="38">
        <f t="shared" si="18"/>
        <v>0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J176" s="42">
        <v>169</v>
      </c>
      <c r="K176" s="36">
        <f t="shared" si="14"/>
        <v>0</v>
      </c>
      <c r="L176" s="36">
        <f t="shared" si="14"/>
        <v>0</v>
      </c>
      <c r="M176" s="36" t="str">
        <f t="shared" si="16"/>
        <v>84-9(85)</v>
      </c>
      <c r="N176" s="37">
        <f t="shared" si="15"/>
        <v>0</v>
      </c>
      <c r="O176" s="37">
        <f t="shared" si="15"/>
        <v>0</v>
      </c>
      <c r="P176" s="37">
        <f t="shared" si="17"/>
        <v>0</v>
      </c>
      <c r="Q176" s="38">
        <f t="shared" si="18"/>
        <v>0</v>
      </c>
      <c r="R176" s="38">
        <f t="shared" si="19"/>
        <v>0</v>
      </c>
      <c r="S176" s="44"/>
    </row>
    <row r="177" spans="2:19">
      <c r="B177" s="34">
        <v>170</v>
      </c>
      <c r="C177" s="35"/>
      <c r="D177" s="35"/>
      <c r="E177" s="35"/>
      <c r="J177" s="42">
        <v>170</v>
      </c>
      <c r="K177" s="36">
        <f t="shared" si="14"/>
        <v>0</v>
      </c>
      <c r="L177" s="36">
        <f t="shared" si="14"/>
        <v>0</v>
      </c>
      <c r="M177" s="36" t="str">
        <f t="shared" si="16"/>
        <v>84-9(85)</v>
      </c>
      <c r="N177" s="37">
        <f t="shared" si="15"/>
        <v>0</v>
      </c>
      <c r="O177" s="37">
        <f t="shared" si="15"/>
        <v>0</v>
      </c>
      <c r="P177" s="37">
        <f t="shared" si="17"/>
        <v>0</v>
      </c>
      <c r="Q177" s="38">
        <f t="shared" si="18"/>
        <v>0</v>
      </c>
      <c r="R177" s="38">
        <f t="shared" si="19"/>
        <v>0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84-9(85)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84-9(85)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84-9(85)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84-9(85)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84-9(85)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84-9(85)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84-9(85)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84-9(85)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84-9(85)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84-9(85)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84-9(85)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84-9(85)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84-9(85)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84-9(85)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07" si="20">F192</f>
        <v>0</v>
      </c>
      <c r="L192" s="36">
        <f t="shared" si="20"/>
        <v>0</v>
      </c>
      <c r="M192" s="36" t="str">
        <f t="shared" si="16"/>
        <v>84-9(85)</v>
      </c>
      <c r="N192" s="37">
        <f t="shared" ref="N192:O207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84-9(85)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84-9(85)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84-9(85)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84-9(85)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84-9(85)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84-9(85)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84-9(85)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84-9(85)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84-9(85)</v>
      </c>
      <c r="N201" s="37">
        <f t="shared" si="21"/>
        <v>0</v>
      </c>
      <c r="O201" s="37">
        <f t="shared" si="21"/>
        <v>0</v>
      </c>
      <c r="P201" s="37">
        <f t="shared" ref="P201:P207" si="23">L201</f>
        <v>0</v>
      </c>
      <c r="Q201" s="38">
        <f t="shared" ref="Q201:Q207" si="24">P201-R201</f>
        <v>0</v>
      </c>
      <c r="R201" s="38">
        <f t="shared" ref="R201:R20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84-9(85)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84-9(85)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84-9(85)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84-9(85)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84-9(85)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84-9(85)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topLeftCell="A4" workbookViewId="0">
      <selection activeCell="F10" sqref="F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1506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 (5)'!K51</f>
        <v>В59-45</v>
      </c>
      <c r="B4" s="97"/>
      <c r="C4" s="2" t="str">
        <f>'GPS точки Заріччя (5)'!M51</f>
        <v>87-8(59)</v>
      </c>
      <c r="D4" s="77" t="str">
        <f>'GPS точки Заріччя (5)'!L51</f>
        <v>159,20</v>
      </c>
      <c r="E4" s="51" t="str">
        <f>'GPS точки Заріччя (5)'!R51</f>
        <v>157,80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1.8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1.8</v>
      </c>
      <c r="C9" s="76">
        <v>100</v>
      </c>
      <c r="D9" s="92"/>
      <c r="E9" s="92"/>
      <c r="F9" s="3"/>
    </row>
    <row r="10" spans="1:9" ht="15">
      <c r="A10" s="76">
        <v>3</v>
      </c>
      <c r="B10" s="76">
        <v>1.8</v>
      </c>
      <c r="C10" s="76">
        <v>50</v>
      </c>
      <c r="D10" s="92" t="s">
        <v>1508</v>
      </c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1507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>
        <v>100</v>
      </c>
      <c r="C27" s="77" t="s">
        <v>362</v>
      </c>
      <c r="D27" s="90" t="s">
        <v>1509</v>
      </c>
      <c r="E27" s="90"/>
      <c r="F27" s="3"/>
    </row>
    <row r="28" spans="1:6" ht="15">
      <c r="A28" s="76">
        <v>3</v>
      </c>
      <c r="B28" s="76">
        <v>50</v>
      </c>
      <c r="C28" s="77" t="s">
        <v>362</v>
      </c>
      <c r="D28" s="90" t="s">
        <v>1510</v>
      </c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1511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">
        <v>1512</v>
      </c>
      <c r="B4" s="97"/>
      <c r="C4" s="2" t="str">
        <f>'GPS точки Заріччя (5)'!M51</f>
        <v>87-8(59)</v>
      </c>
      <c r="D4" s="77" t="str">
        <f>'GPS точки Заріччя (5)'!L52</f>
        <v>159,77</v>
      </c>
      <c r="E4" s="51" t="str">
        <f>'GPS точки Заріччя (5)'!R52</f>
        <v>157,90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1.8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1.8</v>
      </c>
      <c r="C9" s="76">
        <v>100</v>
      </c>
      <c r="D9" s="92" t="s">
        <v>361</v>
      </c>
      <c r="E9" s="92"/>
      <c r="F9" s="3"/>
    </row>
    <row r="10" spans="1:9" ht="15">
      <c r="A10" s="76">
        <v>3</v>
      </c>
      <c r="B10" s="76">
        <v>1.8</v>
      </c>
      <c r="C10" s="76">
        <v>63</v>
      </c>
      <c r="D10" s="92" t="s">
        <v>1508</v>
      </c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1513</v>
      </c>
      <c r="B18" s="52" t="s">
        <v>1514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>
        <v>100</v>
      </c>
      <c r="C27" s="77" t="s">
        <v>362</v>
      </c>
      <c r="D27" s="90" t="s">
        <v>1509</v>
      </c>
      <c r="E27" s="90"/>
      <c r="F27" s="3"/>
    </row>
    <row r="28" spans="1:6" ht="15">
      <c r="A28" s="76">
        <v>3</v>
      </c>
      <c r="B28" s="76">
        <v>100</v>
      </c>
      <c r="C28" s="77" t="s">
        <v>362</v>
      </c>
      <c r="D28" s="90" t="s">
        <v>1516</v>
      </c>
      <c r="E28" s="90"/>
      <c r="F28" s="3"/>
    </row>
    <row r="29" spans="1:6" ht="15">
      <c r="A29" s="76">
        <v>4</v>
      </c>
      <c r="B29" s="76">
        <v>100</v>
      </c>
      <c r="C29" s="77" t="s">
        <v>362</v>
      </c>
      <c r="D29" s="90" t="s">
        <v>1515</v>
      </c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P13" sqref="P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1517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 (5)'!K55</f>
        <v>В59-49</v>
      </c>
      <c r="B4" s="97"/>
      <c r="C4" s="2" t="str">
        <f>'GPS точки Заріччя (5)'!M51</f>
        <v>87-8(59)</v>
      </c>
      <c r="D4" s="77" t="str">
        <f>'GPS точки Заріччя (5)'!L55</f>
        <v>159,73</v>
      </c>
      <c r="E4" s="51" t="str">
        <f>'GPS точки Заріччя (5)'!R55</f>
        <v>157,38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2.2000000000000002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2.2000000000000002</v>
      </c>
      <c r="C9" s="76">
        <v>100</v>
      </c>
      <c r="D9" s="92" t="s">
        <v>361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1507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>
        <v>100</v>
      </c>
      <c r="C27" s="77" t="s">
        <v>362</v>
      </c>
      <c r="D27" s="90"/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topLeftCell="A4" workbookViewId="0">
      <selection activeCell="P18" sqref="P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1518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 (5)'!K56</f>
        <v>В59-50</v>
      </c>
      <c r="B4" s="97"/>
      <c r="C4" s="2" t="str">
        <f>'GPS точки Заріччя (5)'!M51</f>
        <v>87-8(59)</v>
      </c>
      <c r="D4" s="77" t="str">
        <f>'GPS точки Заріччя (5)'!L56</f>
        <v>159,70</v>
      </c>
      <c r="E4" s="51" t="str">
        <f>'GPS точки Заріччя (5)'!R56</f>
        <v>156,77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1.8</v>
      </c>
      <c r="C8" s="76">
        <v>200</v>
      </c>
      <c r="D8" s="90" t="s">
        <v>361</v>
      </c>
      <c r="E8" s="90"/>
      <c r="F8" s="3"/>
    </row>
    <row r="9" spans="1:9" ht="15">
      <c r="A9" s="76">
        <v>2</v>
      </c>
      <c r="B9" s="76">
        <v>1.8</v>
      </c>
      <c r="C9" s="76">
        <v>100</v>
      </c>
      <c r="D9" s="92" t="s">
        <v>361</v>
      </c>
      <c r="E9" s="92"/>
      <c r="F9" s="3"/>
    </row>
    <row r="10" spans="1:9" ht="15">
      <c r="A10" s="76">
        <v>3</v>
      </c>
      <c r="B10" s="76">
        <v>1.8</v>
      </c>
      <c r="C10" s="76">
        <v>63</v>
      </c>
      <c r="D10" s="92" t="s">
        <v>1508</v>
      </c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1513</v>
      </c>
      <c r="B18" s="52" t="s">
        <v>1519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>
        <v>200</v>
      </c>
      <c r="C26" s="77" t="s">
        <v>362</v>
      </c>
      <c r="D26" s="90" t="s">
        <v>1520</v>
      </c>
      <c r="E26" s="90"/>
      <c r="F26" s="3"/>
    </row>
    <row r="27" spans="1:6" ht="15">
      <c r="A27" s="76">
        <v>2</v>
      </c>
      <c r="B27" s="76">
        <v>100</v>
      </c>
      <c r="C27" s="77" t="s">
        <v>362</v>
      </c>
      <c r="D27" s="90"/>
      <c r="E27" s="90"/>
      <c r="F27" s="3"/>
    </row>
    <row r="28" spans="1:6" ht="15">
      <c r="A28" s="76">
        <v>3</v>
      </c>
      <c r="B28" s="76">
        <v>100</v>
      </c>
      <c r="C28" s="77" t="s">
        <v>362</v>
      </c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topLeftCell="A4" workbookViewId="0">
      <selection activeCell="L7" sqref="L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1521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 (5)'!K57</f>
        <v>В59-51</v>
      </c>
      <c r="B4" s="97"/>
      <c r="C4" s="2" t="str">
        <f>'GPS точки Заріччя (5)'!M51</f>
        <v>87-8(59)</v>
      </c>
      <c r="D4" s="77" t="str">
        <f>'GPS точки Заріччя (5)'!L57</f>
        <v>160,09</v>
      </c>
      <c r="E4" s="51" t="str">
        <f>'GPS точки Заріччя (5)'!R57</f>
        <v>158,12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2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1.8</v>
      </c>
      <c r="C9" s="76">
        <v>65</v>
      </c>
      <c r="D9" s="92" t="s">
        <v>361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1507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>
        <v>25</v>
      </c>
      <c r="C27" s="77" t="s">
        <v>362</v>
      </c>
      <c r="D27" s="90" t="s">
        <v>1522</v>
      </c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1523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 (5)'!K59</f>
        <v>В59-53</v>
      </c>
      <c r="B4" s="97"/>
      <c r="C4" s="2" t="str">
        <f>'GPS точки Заріччя (5)'!M51</f>
        <v>87-8(59)</v>
      </c>
      <c r="D4" s="77" t="str">
        <f>'GPS точки Заріччя (5)'!L59</f>
        <v>160,12</v>
      </c>
      <c r="E4" s="51" t="str">
        <f>'GPS точки Заріччя (5)'!R59</f>
        <v>158,33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2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1.8</v>
      </c>
      <c r="C9" s="76">
        <v>20</v>
      </c>
      <c r="D9" s="92" t="s">
        <v>386</v>
      </c>
      <c r="E9" s="92"/>
      <c r="F9" s="3"/>
    </row>
    <row r="10" spans="1:9" ht="15">
      <c r="A10" s="76">
        <v>3</v>
      </c>
      <c r="B10" s="76">
        <v>1.8</v>
      </c>
      <c r="C10" s="76">
        <v>20</v>
      </c>
      <c r="D10" s="92" t="s">
        <v>386</v>
      </c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1507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>
        <v>20</v>
      </c>
      <c r="C27" s="77" t="s">
        <v>362</v>
      </c>
      <c r="D27" s="90" t="s">
        <v>1524</v>
      </c>
      <c r="E27" s="90"/>
      <c r="F27" s="3"/>
    </row>
    <row r="28" spans="1:6" ht="15">
      <c r="A28" s="76">
        <v>3</v>
      </c>
      <c r="B28" s="76">
        <v>20</v>
      </c>
      <c r="C28" s="77" t="s">
        <v>362</v>
      </c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8"/>
  <sheetViews>
    <sheetView topLeftCell="A4"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1525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 (5)'!K61</f>
        <v>В59-55</v>
      </c>
      <c r="B4" s="97"/>
      <c r="C4" s="2" t="str">
        <f>'GPS точки Заріччя (5)'!M51</f>
        <v>87-8(59)</v>
      </c>
      <c r="D4" s="77" t="str">
        <f>'GPS точки Заріччя (5)'!L61</f>
        <v>160,30</v>
      </c>
      <c r="E4" s="51">
        <f>'GPS точки Заріччя (5)'!R61</f>
        <v>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2.15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1.8</v>
      </c>
      <c r="C9" s="76">
        <v>65</v>
      </c>
      <c r="D9" s="92" t="s">
        <v>361</v>
      </c>
      <c r="E9" s="92"/>
      <c r="F9" s="3"/>
    </row>
    <row r="10" spans="1:9" ht="15">
      <c r="A10" s="76">
        <v>3</v>
      </c>
      <c r="B10" s="76">
        <v>1.8</v>
      </c>
      <c r="C10" s="76">
        <v>50</v>
      </c>
      <c r="D10" s="92" t="s">
        <v>386</v>
      </c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1507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>
        <v>25</v>
      </c>
      <c r="C27" s="77" t="s">
        <v>362</v>
      </c>
      <c r="D27" s="90"/>
      <c r="E27" s="90"/>
      <c r="F27" s="3"/>
    </row>
    <row r="28" spans="1:6" ht="15">
      <c r="A28" s="76">
        <v>3</v>
      </c>
      <c r="B28" s="76">
        <v>25</v>
      </c>
      <c r="C28" s="77" t="s">
        <v>362</v>
      </c>
      <c r="D28" s="90" t="s">
        <v>1526</v>
      </c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8"/>
  <sheetViews>
    <sheetView topLeftCell="A4" workbookViewId="0">
      <selection activeCell="Q13" sqref="Q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1527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 (5)'!K62</f>
        <v>В59-56</v>
      </c>
      <c r="B4" s="97"/>
      <c r="C4" s="2" t="str">
        <f>'GPS точки Заріччя (5)'!M51</f>
        <v>87-8(59)</v>
      </c>
      <c r="D4" s="77" t="str">
        <f>'GPS точки Заріччя (5)'!L62</f>
        <v>160,56</v>
      </c>
      <c r="E4" s="51" t="str">
        <f>'GPS точки Заріччя (5)'!R62</f>
        <v>158,75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1.7</v>
      </c>
      <c r="C8" s="76">
        <v>50</v>
      </c>
      <c r="D8" s="90" t="s">
        <v>386</v>
      </c>
      <c r="E8" s="90"/>
      <c r="F8" s="3"/>
    </row>
    <row r="9" spans="1:9" ht="15">
      <c r="A9" s="76">
        <v>2</v>
      </c>
      <c r="B9" s="76"/>
      <c r="C9" s="76"/>
      <c r="D9" s="92"/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1507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>
        <v>50</v>
      </c>
      <c r="C26" s="77" t="s">
        <v>362</v>
      </c>
      <c r="D26" s="90"/>
      <c r="E26" s="90"/>
      <c r="F26" s="3"/>
    </row>
    <row r="27" spans="1:6" ht="15">
      <c r="A27" s="76">
        <v>2</v>
      </c>
      <c r="B27" s="76"/>
      <c r="C27" s="77"/>
      <c r="D27" s="90"/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D27" sqref="D27:E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1528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 (5)'!K63</f>
        <v>В59-57</v>
      </c>
      <c r="B4" s="97"/>
      <c r="C4" s="2" t="str">
        <f>'GPS точки Заріччя (5)'!M51</f>
        <v>87-8(59)</v>
      </c>
      <c r="D4" s="77" t="str">
        <f>'GPS точки Заріччя (5)'!L63</f>
        <v>160,83</v>
      </c>
      <c r="E4" s="51" t="str">
        <f>'GPS точки Заріччя (5)'!R63</f>
        <v>158,93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2.1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1.8</v>
      </c>
      <c r="C9" s="76">
        <v>65</v>
      </c>
      <c r="D9" s="92" t="s">
        <v>361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1507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>
        <v>25</v>
      </c>
      <c r="C27" s="77" t="s">
        <v>362</v>
      </c>
      <c r="D27" s="90"/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T20" sqref="T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1529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 (5)'!K64</f>
        <v>В59-58</v>
      </c>
      <c r="B4" s="97"/>
      <c r="C4" s="2" t="str">
        <f>'GPS точки Заріччя (5)'!M51</f>
        <v>87-8(59)</v>
      </c>
      <c r="D4" s="77" t="str">
        <f>'GPS точки Заріччя (5)'!L64</f>
        <v>160,34</v>
      </c>
      <c r="E4" s="51" t="str">
        <f>'GPS точки Заріччя (5)'!R64</f>
        <v>159,02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1.6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1.6</v>
      </c>
      <c r="C9" s="76">
        <v>25</v>
      </c>
      <c r="D9" s="92" t="s">
        <v>386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1507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30" customHeight="1">
      <c r="A27" s="76">
        <v>2</v>
      </c>
      <c r="B27" s="76" t="s">
        <v>1530</v>
      </c>
      <c r="C27" s="77" t="s">
        <v>362</v>
      </c>
      <c r="D27" s="90" t="s">
        <v>1531</v>
      </c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22" sqref="F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1532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 (5)'!K65</f>
        <v>В59-59</v>
      </c>
      <c r="B4" s="97"/>
      <c r="C4" s="2" t="str">
        <f>'GPS точки Заріччя (5)'!M51</f>
        <v>87-8(59)</v>
      </c>
      <c r="D4" s="77" t="str">
        <f>'GPS точки Заріччя (5)'!L65</f>
        <v>159,57</v>
      </c>
      <c r="E4" s="51" t="str">
        <f>'GPS точки Заріччя (5)'!R65</f>
        <v>157,54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2.1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2.1</v>
      </c>
      <c r="C9" s="76">
        <v>20</v>
      </c>
      <c r="D9" s="92" t="s">
        <v>386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>
        <v>20</v>
      </c>
      <c r="C27" s="77" t="s">
        <v>362</v>
      </c>
      <c r="D27" s="90" t="s">
        <v>1533</v>
      </c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1534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 (5)'!K66</f>
        <v>В59-60</v>
      </c>
      <c r="B4" s="97"/>
      <c r="C4" s="2" t="str">
        <f>'GPS точки Заріччя (5)'!M51</f>
        <v>87-8(59)</v>
      </c>
      <c r="D4" s="77" t="str">
        <f>'GPS точки Заріччя (5)'!L66</f>
        <v>159,21</v>
      </c>
      <c r="E4" s="51" t="str">
        <f>'GPS точки Заріччя (5)'!R66</f>
        <v>157,60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1.9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1.9</v>
      </c>
      <c r="C9" s="76">
        <v>100</v>
      </c>
      <c r="D9" s="92" t="s">
        <v>361</v>
      </c>
      <c r="E9" s="92"/>
      <c r="F9" s="3"/>
    </row>
    <row r="10" spans="1:9" ht="15">
      <c r="A10" s="76">
        <v>3</v>
      </c>
      <c r="B10" s="76">
        <v>1.8</v>
      </c>
      <c r="C10" s="76">
        <v>25</v>
      </c>
      <c r="D10" s="92" t="s">
        <v>386</v>
      </c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1507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>
        <v>100</v>
      </c>
      <c r="C27" s="77" t="s">
        <v>362</v>
      </c>
      <c r="D27" s="90"/>
      <c r="E27" s="90"/>
      <c r="F27" s="3"/>
    </row>
    <row r="28" spans="1:6" ht="15">
      <c r="A28" s="76">
        <v>3</v>
      </c>
      <c r="B28" s="76">
        <v>20</v>
      </c>
      <c r="C28" s="77" t="s">
        <v>362</v>
      </c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7" sqref="C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1535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 (5)'!K67</f>
        <v>В59-61</v>
      </c>
      <c r="B4" s="97"/>
      <c r="C4" s="2" t="str">
        <f>'GPS точки Заріччя (5)'!M51</f>
        <v>87-8(59)</v>
      </c>
      <c r="D4" s="77" t="str">
        <f>'GPS точки Заріччя (5)'!L67</f>
        <v>159,65</v>
      </c>
      <c r="E4" s="51" t="str">
        <f>'GPS точки Заріччя (5)'!R67</f>
        <v>157,51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2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1.8</v>
      </c>
      <c r="C9" s="76">
        <v>25</v>
      </c>
      <c r="D9" s="92" t="s">
        <v>386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1507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30" customHeight="1">
      <c r="A27" s="76">
        <v>2</v>
      </c>
      <c r="B27" s="76">
        <v>25</v>
      </c>
      <c r="C27" s="76" t="s">
        <v>362</v>
      </c>
      <c r="D27" s="90" t="s">
        <v>1536</v>
      </c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42"/>
  <sheetViews>
    <sheetView zoomScaleNormal="100" workbookViewId="0">
      <selection activeCell="O6" sqref="O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1537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 (5)'!K94</f>
        <v>В59-89</v>
      </c>
      <c r="B4" s="97"/>
      <c r="C4" s="2" t="str">
        <f>'GPS точки Заріччя (5)'!M51</f>
        <v>87-8(59)</v>
      </c>
      <c r="D4" s="77" t="str">
        <f>'GPS точки Заріччя (5)'!L94</f>
        <v>148,90</v>
      </c>
      <c r="E4" s="51" t="str">
        <f>'GPS точки Заріччя (5)'!R94</f>
        <v>147,15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1.8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1.8</v>
      </c>
      <c r="C9" s="76">
        <v>65</v>
      </c>
      <c r="D9" s="90" t="s">
        <v>361</v>
      </c>
      <c r="E9" s="90"/>
      <c r="F9" s="3"/>
    </row>
    <row r="10" spans="1:9" ht="15">
      <c r="A10" s="76">
        <v>3</v>
      </c>
      <c r="B10" s="76">
        <v>1.8</v>
      </c>
      <c r="C10" s="76">
        <v>65</v>
      </c>
      <c r="D10" s="90" t="s">
        <v>361</v>
      </c>
      <c r="E10" s="90"/>
      <c r="F10" s="3"/>
    </row>
    <row r="11" spans="1:9" ht="15">
      <c r="A11" s="76">
        <v>4</v>
      </c>
      <c r="B11" s="76">
        <v>1.8</v>
      </c>
      <c r="C11" s="76">
        <v>25</v>
      </c>
      <c r="D11" s="92" t="s">
        <v>386</v>
      </c>
      <c r="E11" s="92"/>
      <c r="F11" s="3"/>
    </row>
    <row r="12" spans="1:9" ht="15">
      <c r="A12" s="76">
        <v>5</v>
      </c>
      <c r="B12" s="76">
        <v>1.8</v>
      </c>
      <c r="C12" s="76">
        <v>25</v>
      </c>
      <c r="D12" s="92" t="s">
        <v>386</v>
      </c>
      <c r="E12" s="92"/>
      <c r="F12" s="3"/>
    </row>
    <row r="13" spans="1:9" ht="15">
      <c r="A13" s="76">
        <v>6</v>
      </c>
      <c r="B13" s="76">
        <v>1.8</v>
      </c>
      <c r="C13" s="76">
        <v>25</v>
      </c>
      <c r="D13" s="92" t="s">
        <v>386</v>
      </c>
      <c r="E13" s="92"/>
      <c r="F13" s="3"/>
    </row>
    <row r="14" spans="1:9" ht="15">
      <c r="A14" s="76">
        <v>7</v>
      </c>
      <c r="B14" s="76">
        <v>1.8</v>
      </c>
      <c r="C14" s="76">
        <v>20</v>
      </c>
      <c r="D14" s="92" t="s">
        <v>386</v>
      </c>
      <c r="E14" s="92"/>
      <c r="F14" s="3"/>
    </row>
    <row r="15" spans="1:9" ht="15">
      <c r="A15" s="76">
        <v>8</v>
      </c>
      <c r="B15" s="76">
        <v>1.8</v>
      </c>
      <c r="C15" s="76">
        <v>20</v>
      </c>
      <c r="D15" s="92" t="s">
        <v>386</v>
      </c>
      <c r="E15" s="92"/>
      <c r="F15" s="3"/>
    </row>
    <row r="16" spans="1:9" ht="15">
      <c r="A16" s="3" t="s">
        <v>16</v>
      </c>
      <c r="B16" s="3"/>
      <c r="C16" s="5"/>
      <c r="D16" s="5"/>
      <c r="E16" s="3"/>
      <c r="F16" s="3"/>
    </row>
    <row r="17" spans="1:6" ht="15">
      <c r="A17" s="3"/>
      <c r="B17" s="3"/>
      <c r="C17" s="3"/>
      <c r="D17" s="3"/>
      <c r="E17" s="3"/>
      <c r="F17" s="3"/>
    </row>
    <row r="18" spans="1:6" ht="15">
      <c r="A18" s="3" t="s">
        <v>17</v>
      </c>
      <c r="B18" s="3"/>
      <c r="C18" s="3"/>
      <c r="D18" s="3"/>
      <c r="E18" s="3"/>
      <c r="F18" s="3"/>
    </row>
    <row r="19" spans="1:6" ht="15">
      <c r="A19" s="77" t="s">
        <v>11</v>
      </c>
      <c r="B19" s="77" t="s">
        <v>5</v>
      </c>
      <c r="C19" s="91" t="s">
        <v>3</v>
      </c>
      <c r="D19" s="91"/>
      <c r="E19" s="91"/>
      <c r="F19" s="3"/>
    </row>
    <row r="20" spans="1:6" ht="15">
      <c r="A20" s="76"/>
      <c r="B20" s="52">
        <v>1.2</v>
      </c>
      <c r="C20" s="92"/>
      <c r="D20" s="92"/>
      <c r="E20" s="92"/>
      <c r="F20" s="3"/>
    </row>
    <row r="21" spans="1:6" ht="15">
      <c r="A21" s="3"/>
      <c r="B21" s="3"/>
      <c r="C21" s="3"/>
      <c r="D21" s="3"/>
      <c r="E21" s="3"/>
      <c r="F21" s="3"/>
    </row>
    <row r="22" spans="1:6" ht="15">
      <c r="A22" s="3" t="s">
        <v>18</v>
      </c>
      <c r="B22" s="3"/>
      <c r="C22" s="3"/>
      <c r="D22" s="3"/>
      <c r="E22" s="3"/>
      <c r="F22" s="3"/>
    </row>
    <row r="23" spans="1:6" ht="15">
      <c r="A23" s="77" t="s">
        <v>4</v>
      </c>
      <c r="B23" s="77" t="s">
        <v>5</v>
      </c>
      <c r="C23" s="91" t="s">
        <v>3</v>
      </c>
      <c r="D23" s="91"/>
      <c r="E23" s="91"/>
      <c r="F23" s="3"/>
    </row>
    <row r="24" spans="1:6" ht="15">
      <c r="A24" s="76" t="s">
        <v>361</v>
      </c>
      <c r="B24" s="76">
        <v>0.63</v>
      </c>
      <c r="C24" s="92"/>
      <c r="D24" s="92"/>
      <c r="E24" s="92"/>
      <c r="F24" s="3"/>
    </row>
    <row r="25" spans="1:6" ht="15">
      <c r="A25" s="3"/>
      <c r="B25" s="3"/>
      <c r="C25" s="3"/>
      <c r="D25" s="3"/>
      <c r="E25" s="3"/>
      <c r="F25" s="3"/>
    </row>
    <row r="26" spans="1:6" ht="15">
      <c r="A26" s="3" t="s">
        <v>19</v>
      </c>
      <c r="B26" s="3"/>
      <c r="C26" s="3"/>
      <c r="D26" s="3"/>
      <c r="E26" s="3"/>
      <c r="F26" s="3"/>
    </row>
    <row r="27" spans="1:6" ht="45">
      <c r="A27" s="77" t="s">
        <v>10</v>
      </c>
      <c r="B27" s="77" t="s">
        <v>12</v>
      </c>
      <c r="C27" s="77" t="s">
        <v>24</v>
      </c>
      <c r="D27" s="90" t="s">
        <v>3</v>
      </c>
      <c r="E27" s="90"/>
      <c r="F27" s="3"/>
    </row>
    <row r="28" spans="1:6" ht="15">
      <c r="A28" s="76">
        <v>1</v>
      </c>
      <c r="B28" s="76">
        <v>100</v>
      </c>
      <c r="C28" s="77" t="s">
        <v>1538</v>
      </c>
      <c r="D28" s="90" t="s">
        <v>827</v>
      </c>
      <c r="E28" s="90"/>
      <c r="F28" s="3"/>
    </row>
    <row r="29" spans="1:6" ht="15">
      <c r="A29" s="76">
        <v>2</v>
      </c>
      <c r="B29" s="76">
        <v>25</v>
      </c>
      <c r="C29" s="77" t="s">
        <v>1538</v>
      </c>
      <c r="D29" s="90" t="s">
        <v>1539</v>
      </c>
      <c r="E29" s="90"/>
      <c r="F29" s="3"/>
    </row>
    <row r="30" spans="1:6" ht="15">
      <c r="A30" s="76">
        <v>3</v>
      </c>
      <c r="B30" s="76">
        <v>25</v>
      </c>
      <c r="C30" s="77" t="s">
        <v>362</v>
      </c>
      <c r="D30" s="90"/>
      <c r="E30" s="90"/>
      <c r="F30" s="3"/>
    </row>
    <row r="31" spans="1:6" ht="15">
      <c r="A31" s="76">
        <v>4</v>
      </c>
      <c r="B31" s="76">
        <v>25</v>
      </c>
      <c r="C31" s="77" t="s">
        <v>362</v>
      </c>
      <c r="D31" s="90"/>
      <c r="E31" s="90"/>
      <c r="F31" s="3"/>
    </row>
    <row r="32" spans="1:6" ht="15">
      <c r="A32" s="76">
        <v>5</v>
      </c>
      <c r="B32" s="76">
        <v>25</v>
      </c>
      <c r="C32" s="77" t="s">
        <v>362</v>
      </c>
      <c r="D32" s="90"/>
      <c r="E32" s="90"/>
      <c r="F32" s="3"/>
    </row>
    <row r="33" spans="1:6" ht="15">
      <c r="A33" s="76">
        <v>6</v>
      </c>
      <c r="B33" s="76">
        <v>20</v>
      </c>
      <c r="C33" s="77" t="s">
        <v>362</v>
      </c>
      <c r="D33" s="94"/>
      <c r="E33" s="95"/>
      <c r="F33" s="3"/>
    </row>
    <row r="34" spans="1:6" ht="15">
      <c r="A34" s="76">
        <v>7</v>
      </c>
      <c r="B34" s="76">
        <v>20</v>
      </c>
      <c r="C34" s="77" t="s">
        <v>362</v>
      </c>
      <c r="D34" s="94"/>
      <c r="E34" s="95"/>
      <c r="F34" s="3"/>
    </row>
    <row r="35" spans="1:6" ht="15">
      <c r="A35" s="76">
        <v>8</v>
      </c>
      <c r="B35" s="76">
        <v>20</v>
      </c>
      <c r="C35" s="77" t="s">
        <v>362</v>
      </c>
      <c r="D35" s="90"/>
      <c r="E35" s="90"/>
      <c r="F35" s="3"/>
    </row>
    <row r="36" spans="1:6" ht="15">
      <c r="A36" s="3"/>
      <c r="B36" s="3"/>
      <c r="C36" s="3"/>
      <c r="D36" s="3"/>
      <c r="E36" s="3"/>
      <c r="F36" s="3"/>
    </row>
    <row r="37" spans="1:6" ht="15">
      <c r="A37" s="7" t="s">
        <v>20</v>
      </c>
      <c r="F37" s="3"/>
    </row>
    <row r="38" spans="1:6">
      <c r="A38" s="7" t="s">
        <v>2</v>
      </c>
    </row>
    <row r="39" spans="1:6">
      <c r="A39" s="8" t="s">
        <v>21</v>
      </c>
    </row>
    <row r="41" spans="1:6">
      <c r="A41" s="6" t="s">
        <v>22</v>
      </c>
    </row>
    <row r="42" spans="1:6">
      <c r="A42" s="6" t="s">
        <v>23</v>
      </c>
    </row>
  </sheetData>
  <mergeCells count="25">
    <mergeCell ref="D31:E31"/>
    <mergeCell ref="D32:E32"/>
    <mergeCell ref="D35:E35"/>
    <mergeCell ref="D13:E13"/>
    <mergeCell ref="D14:E14"/>
    <mergeCell ref="D33:E33"/>
    <mergeCell ref="D34:E34"/>
    <mergeCell ref="C23:E23"/>
    <mergeCell ref="C24:E24"/>
    <mergeCell ref="D27:E27"/>
    <mergeCell ref="D28:E28"/>
    <mergeCell ref="D29:E29"/>
    <mergeCell ref="D30:E30"/>
    <mergeCell ref="D10:E10"/>
    <mergeCell ref="D11:E11"/>
    <mergeCell ref="D12:E12"/>
    <mergeCell ref="D15:E15"/>
    <mergeCell ref="C19:E19"/>
    <mergeCell ref="C20:E20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B9" sqref="B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1540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 (5)'!K99</f>
        <v>В59-94</v>
      </c>
      <c r="B4" s="97"/>
      <c r="C4" s="2" t="str">
        <f>'GPS точки Заріччя (5)'!M51</f>
        <v>87-8(59)</v>
      </c>
      <c r="D4" s="77" t="str">
        <f>'GPS точки Заріччя (5)'!L99</f>
        <v>149,62</v>
      </c>
      <c r="E4" s="51" t="str">
        <f>'GPS точки Заріччя (5)'!R99</f>
        <v>148,53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1.8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1.8</v>
      </c>
      <c r="C9" s="76">
        <v>65</v>
      </c>
      <c r="D9" s="92" t="s">
        <v>361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1507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 customHeight="1">
      <c r="A27" s="76">
        <v>2</v>
      </c>
      <c r="B27" s="76">
        <v>20</v>
      </c>
      <c r="C27" s="76" t="s">
        <v>362</v>
      </c>
      <c r="D27" s="90" t="s">
        <v>1541</v>
      </c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8"/>
  <sheetViews>
    <sheetView topLeftCell="A4" workbookViewId="0">
      <selection activeCell="D27" sqref="D27:E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1545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 (5)'!K101</f>
        <v>В59-96</v>
      </c>
      <c r="B4" s="97"/>
      <c r="C4" s="2" t="str">
        <f>'GPS точки Заріччя (5)'!M51</f>
        <v>87-8(59)</v>
      </c>
      <c r="D4" s="77" t="str">
        <f>'GPS точки Заріччя (5)'!L101</f>
        <v>150,49</v>
      </c>
      <c r="E4" s="51" t="str">
        <f>'GPS точки Заріччя (5)'!R101</f>
        <v>148,63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1.8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1.8</v>
      </c>
      <c r="C9" s="76">
        <v>65</v>
      </c>
      <c r="D9" s="92" t="s">
        <v>361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1507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 customHeight="1">
      <c r="A27" s="76">
        <v>2</v>
      </c>
      <c r="B27" s="76">
        <v>25</v>
      </c>
      <c r="C27" s="76" t="s">
        <v>362</v>
      </c>
      <c r="D27" s="90"/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L7" sqref="L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1548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 (5)'!K102</f>
        <v>В59-97</v>
      </c>
      <c r="B4" s="97"/>
      <c r="C4" s="2" t="str">
        <f>'GPS точки Заріччя (5)'!M51</f>
        <v>87-8(59)</v>
      </c>
      <c r="D4" s="77" t="str">
        <f>'GPS точки Заріччя (5)'!L102</f>
        <v>151,64</v>
      </c>
      <c r="E4" s="51" t="str">
        <f>'GPS точки Заріччя (5)'!R102</f>
        <v>149,96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1.8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1.7</v>
      </c>
      <c r="C9" s="76">
        <v>65</v>
      </c>
      <c r="D9" s="92" t="s">
        <v>361</v>
      </c>
      <c r="E9" s="92"/>
      <c r="F9" s="3"/>
    </row>
    <row r="10" spans="1:9" ht="15">
      <c r="A10" s="76">
        <v>3</v>
      </c>
      <c r="B10" s="76">
        <v>1.7</v>
      </c>
      <c r="C10" s="76">
        <v>65</v>
      </c>
      <c r="D10" s="92" t="s">
        <v>361</v>
      </c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1507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>
        <v>25</v>
      </c>
      <c r="C27" s="77" t="s">
        <v>362</v>
      </c>
      <c r="D27" s="90" t="s">
        <v>1549</v>
      </c>
      <c r="E27" s="90"/>
      <c r="F27" s="3"/>
    </row>
    <row r="28" spans="1:6" ht="15">
      <c r="A28" s="76">
        <v>3</v>
      </c>
      <c r="B28" s="76">
        <v>25</v>
      </c>
      <c r="C28" s="77" t="s">
        <v>362</v>
      </c>
      <c r="D28" s="90" t="s">
        <v>1550</v>
      </c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1542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">
        <v>1543</v>
      </c>
      <c r="B4" s="97"/>
      <c r="C4" s="2" t="str">
        <f>'GPS точки Заріччя (5)'!M51</f>
        <v>87-8(59)</v>
      </c>
      <c r="D4" s="77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1.8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1.8</v>
      </c>
      <c r="C9" s="76">
        <v>65</v>
      </c>
      <c r="D9" s="92" t="s">
        <v>361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1507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>
        <v>25</v>
      </c>
      <c r="C27" s="77" t="s">
        <v>362</v>
      </c>
      <c r="D27" s="90" t="s">
        <v>1544</v>
      </c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38"/>
  <sheetViews>
    <sheetView topLeftCell="A7" workbookViewId="0">
      <selection activeCell="B28" sqref="B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1546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">
        <v>1547</v>
      </c>
      <c r="B4" s="97"/>
      <c r="C4" s="2" t="str">
        <f>'GPS точки Заріччя (5)'!M51</f>
        <v>87-8(59)</v>
      </c>
      <c r="D4" s="77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1.8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1.8</v>
      </c>
      <c r="C9" s="76">
        <v>65</v>
      </c>
      <c r="D9" s="92" t="s">
        <v>361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1507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 customHeight="1">
      <c r="A27" s="76">
        <v>2</v>
      </c>
      <c r="B27" s="76">
        <v>20</v>
      </c>
      <c r="C27" s="76" t="s">
        <v>362</v>
      </c>
      <c r="D27" s="90"/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38"/>
  <sheetViews>
    <sheetView topLeftCell="A4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1551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 (5)'!K104</f>
        <v>В59-99</v>
      </c>
      <c r="B4" s="97"/>
      <c r="C4" s="2" t="str">
        <f>'GPS точки Заріччя (5)'!M51</f>
        <v>87-8(59)</v>
      </c>
      <c r="D4" s="77" t="str">
        <f>'GPS точки Заріччя (5)'!L104</f>
        <v>152,62</v>
      </c>
      <c r="E4" s="51" t="str">
        <f>'GPS точки Заріччя (5)'!R104</f>
        <v>150,94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1.8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1.7</v>
      </c>
      <c r="C9" s="76">
        <v>32</v>
      </c>
      <c r="D9" s="92" t="s">
        <v>1508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1507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 customHeight="1">
      <c r="A27" s="76">
        <v>2</v>
      </c>
      <c r="B27" s="76">
        <v>25</v>
      </c>
      <c r="C27" s="76" t="s">
        <v>362</v>
      </c>
      <c r="D27" s="90" t="s">
        <v>1552</v>
      </c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L7" sqref="L7: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1553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 (5)'!K105</f>
        <v>В59-100</v>
      </c>
      <c r="B4" s="97"/>
      <c r="C4" s="2" t="str">
        <f>'GPS точки Заріччя (5)'!M51</f>
        <v>87-8(59)</v>
      </c>
      <c r="D4" s="77" t="str">
        <f>'GPS точки Заріччя (5)'!L105</f>
        <v>154,65</v>
      </c>
      <c r="E4" s="51" t="str">
        <f>'GPS точки Заріччя (5)'!R105</f>
        <v>152,60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1.9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1.8</v>
      </c>
      <c r="C9" s="76">
        <v>65</v>
      </c>
      <c r="D9" s="92" t="s">
        <v>361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1507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 customHeight="1">
      <c r="A27" s="76">
        <v>2</v>
      </c>
      <c r="B27" s="76">
        <v>25</v>
      </c>
      <c r="C27" s="76" t="s">
        <v>362</v>
      </c>
      <c r="D27" s="90"/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38"/>
  <sheetViews>
    <sheetView topLeftCell="A4" workbookViewId="0">
      <selection activeCell="M26" sqref="M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1554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 (5)'!K106</f>
        <v>В59-101</v>
      </c>
      <c r="B4" s="97"/>
      <c r="C4" s="2" t="str">
        <f>'GPS точки Заріччя (5)'!M51</f>
        <v>87-8(59)</v>
      </c>
      <c r="D4" s="77" t="str">
        <f>'GPS точки Заріччя (5)'!L106</f>
        <v>154,86</v>
      </c>
      <c r="E4" s="51" t="str">
        <f>'GPS точки Заріччя (5)'!R106</f>
        <v>153,20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1.9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1.8</v>
      </c>
      <c r="C9" s="76">
        <v>65</v>
      </c>
      <c r="D9" s="92" t="s">
        <v>361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>
        <v>25</v>
      </c>
      <c r="C27" s="77" t="s">
        <v>362</v>
      </c>
      <c r="D27" s="90" t="s">
        <v>1555</v>
      </c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38"/>
  <sheetViews>
    <sheetView topLeftCell="A4"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1559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 (5)'!K107</f>
        <v>В59-102</v>
      </c>
      <c r="B4" s="97"/>
      <c r="C4" s="2" t="str">
        <f>'GPS точки Заріччя (5)'!M51</f>
        <v>87-8(59)</v>
      </c>
      <c r="D4" s="77" t="str">
        <f>'GPS точки Заріччя (5)'!L107</f>
        <v>156,62</v>
      </c>
      <c r="E4" s="51" t="str">
        <f>'GPS точки Заріччя (5)'!R107</f>
        <v>154,65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1.9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1.8</v>
      </c>
      <c r="C9" s="76">
        <v>65</v>
      </c>
      <c r="D9" s="92" t="s">
        <v>361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1507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 customHeight="1">
      <c r="A27" s="76">
        <v>2</v>
      </c>
      <c r="B27" s="76">
        <v>25</v>
      </c>
      <c r="C27" s="76" t="s">
        <v>362</v>
      </c>
      <c r="D27" s="90" t="s">
        <v>1560</v>
      </c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38"/>
  <sheetViews>
    <sheetView topLeftCell="A4" workbookViewId="0">
      <selection activeCell="Q9" sqref="Q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1556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">
        <v>1557</v>
      </c>
      <c r="B4" s="97"/>
      <c r="C4" s="2" t="str">
        <f>'GPS точки Заріччя (5)'!M51</f>
        <v>87-8(59)</v>
      </c>
      <c r="D4" s="77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1.9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1.7</v>
      </c>
      <c r="C9" s="76">
        <v>32</v>
      </c>
      <c r="D9" s="92" t="s">
        <v>1508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1507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 customHeight="1">
      <c r="A27" s="76">
        <v>2</v>
      </c>
      <c r="B27" s="76">
        <v>20</v>
      </c>
      <c r="C27" s="76" t="s">
        <v>362</v>
      </c>
      <c r="D27" s="90" t="s">
        <v>1558</v>
      </c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B28" sqref="B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1564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 (5)'!K108</f>
        <v>В59-103</v>
      </c>
      <c r="B4" s="97"/>
      <c r="C4" s="2" t="str">
        <f>'GPS точки Заріччя (5)'!M51</f>
        <v>87-8(59)</v>
      </c>
      <c r="D4" s="77" t="str">
        <f>'GPS точки Заріччя (5)'!L108</f>
        <v>159,45</v>
      </c>
      <c r="E4" s="51" t="str">
        <f>'GPS точки Заріччя (5)'!R108</f>
        <v>157,64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1.8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1.8</v>
      </c>
      <c r="C9" s="76">
        <v>20</v>
      </c>
      <c r="D9" s="92" t="s">
        <v>386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1507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>
        <v>100</v>
      </c>
      <c r="C26" s="77" t="s">
        <v>362</v>
      </c>
      <c r="D26" s="90"/>
      <c r="E26" s="90"/>
      <c r="F26" s="3"/>
    </row>
    <row r="27" spans="1:6" ht="15" customHeight="1">
      <c r="A27" s="76">
        <v>2</v>
      </c>
      <c r="B27" s="76">
        <v>20</v>
      </c>
      <c r="C27" s="76" t="s">
        <v>362</v>
      </c>
      <c r="D27" s="90" t="s">
        <v>1565</v>
      </c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1561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">
        <v>1562</v>
      </c>
      <c r="B4" s="97"/>
      <c r="C4" s="2" t="str">
        <f>'GPS точки Заріччя (5)'!M51</f>
        <v>87-8(59)</v>
      </c>
      <c r="D4" s="77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1.9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1.8</v>
      </c>
      <c r="C9" s="76">
        <v>25</v>
      </c>
      <c r="D9" s="92" t="s">
        <v>386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1507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 customHeight="1">
      <c r="A27" s="76">
        <v>2</v>
      </c>
      <c r="B27" s="76">
        <v>25</v>
      </c>
      <c r="C27" s="76" t="s">
        <v>362</v>
      </c>
      <c r="D27" s="90" t="s">
        <v>1563</v>
      </c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B8" sqref="B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1566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 (5)'!K109</f>
        <v>В59-104</v>
      </c>
      <c r="B4" s="97"/>
      <c r="C4" s="2" t="str">
        <f>'GPS точки Заріччя (5)'!M51</f>
        <v>87-8(59)</v>
      </c>
      <c r="D4" s="77" t="str">
        <f>'GPS точки Заріччя (5)'!L109</f>
        <v>159,36</v>
      </c>
      <c r="E4" s="51" t="str">
        <f>'GPS точки Заріччя (5)'!R109</f>
        <v>157,60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2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2</v>
      </c>
      <c r="C9" s="76">
        <v>100</v>
      </c>
      <c r="D9" s="92" t="s">
        <v>361</v>
      </c>
      <c r="E9" s="92"/>
      <c r="F9" s="3"/>
    </row>
    <row r="10" spans="1:9" ht="15">
      <c r="A10" s="76">
        <v>3</v>
      </c>
      <c r="B10" s="76">
        <v>1.8</v>
      </c>
      <c r="C10" s="76">
        <v>25</v>
      </c>
      <c r="D10" s="92" t="s">
        <v>1508</v>
      </c>
      <c r="E10" s="92"/>
      <c r="F10" s="3"/>
    </row>
    <row r="11" spans="1:9" ht="15">
      <c r="A11" s="76">
        <v>4</v>
      </c>
      <c r="B11" s="76">
        <v>1.8</v>
      </c>
      <c r="C11" s="76">
        <v>25</v>
      </c>
      <c r="D11" s="92" t="s">
        <v>1508</v>
      </c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>
        <v>100</v>
      </c>
      <c r="C27" s="77" t="s">
        <v>362</v>
      </c>
      <c r="D27" s="90"/>
      <c r="E27" s="90"/>
      <c r="F27" s="3"/>
    </row>
    <row r="28" spans="1:6" ht="30" customHeight="1">
      <c r="A28" s="76">
        <v>3</v>
      </c>
      <c r="B28" s="76">
        <v>25</v>
      </c>
      <c r="C28" s="76" t="s">
        <v>362</v>
      </c>
      <c r="D28" s="90" t="s">
        <v>1567</v>
      </c>
      <c r="E28" s="90"/>
      <c r="F28" s="3"/>
    </row>
    <row r="29" spans="1:6" ht="30" customHeight="1">
      <c r="A29" s="76">
        <v>4</v>
      </c>
      <c r="B29" s="76">
        <v>25</v>
      </c>
      <c r="C29" s="76" t="s">
        <v>362</v>
      </c>
      <c r="D29" s="90" t="s">
        <v>1568</v>
      </c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1021</v>
      </c>
      <c r="B2" s="1"/>
      <c r="C2" s="1"/>
      <c r="D2" s="1" t="s">
        <v>1022</v>
      </c>
      <c r="E2" s="1"/>
      <c r="F2" s="3"/>
      <c r="I2" s="3" t="s">
        <v>25</v>
      </c>
    </row>
    <row r="3" spans="1:9" ht="60">
      <c r="A3" s="94" t="s">
        <v>0</v>
      </c>
      <c r="B3" s="95"/>
      <c r="C3" s="68" t="s">
        <v>1</v>
      </c>
      <c r="D3" s="4" t="s">
        <v>7</v>
      </c>
      <c r="E3" s="68" t="s">
        <v>15</v>
      </c>
      <c r="F3" s="3"/>
    </row>
    <row r="4" spans="1:9" ht="15.75">
      <c r="A4" s="96" t="str">
        <f>'GPS точки Заріччя'!K18</f>
        <v>В70-10</v>
      </c>
      <c r="B4" s="97"/>
      <c r="C4" s="2" t="str">
        <f>'GPS точки Заріччя'!L2</f>
        <v>86-8(70)</v>
      </c>
      <c r="D4" s="68" t="str">
        <f>'GPS точки Заріччя'!L18</f>
        <v>159,12</v>
      </c>
      <c r="E4" s="51" t="str">
        <f>'GPS точки Заріччя'!R18</f>
        <v>156,81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8" t="s">
        <v>10</v>
      </c>
      <c r="B7" s="68" t="s">
        <v>8</v>
      </c>
      <c r="C7" s="68" t="s">
        <v>9</v>
      </c>
      <c r="D7" s="90" t="s">
        <v>3</v>
      </c>
      <c r="E7" s="90"/>
      <c r="F7" s="3"/>
    </row>
    <row r="8" spans="1:9" ht="15">
      <c r="A8" s="69">
        <v>1</v>
      </c>
      <c r="B8" s="52">
        <v>2.2999999999999998</v>
      </c>
      <c r="C8" s="69">
        <v>300</v>
      </c>
      <c r="D8" s="90" t="s">
        <v>361</v>
      </c>
      <c r="E8" s="90"/>
      <c r="F8" s="3"/>
    </row>
    <row r="9" spans="1:9" ht="15">
      <c r="A9" s="69">
        <v>2</v>
      </c>
      <c r="B9" s="69"/>
      <c r="C9" s="69">
        <v>65</v>
      </c>
      <c r="D9" s="92"/>
      <c r="E9" s="92"/>
      <c r="F9" s="3"/>
    </row>
    <row r="10" spans="1:9" ht="15">
      <c r="A10" s="69">
        <v>3</v>
      </c>
      <c r="B10" s="69"/>
      <c r="C10" s="69">
        <v>32</v>
      </c>
      <c r="D10" s="92"/>
      <c r="E10" s="92"/>
      <c r="F10" s="3"/>
    </row>
    <row r="11" spans="1:9" ht="15">
      <c r="A11" s="69">
        <v>4</v>
      </c>
      <c r="B11" s="69"/>
      <c r="C11" s="69"/>
      <c r="D11" s="92"/>
      <c r="E11" s="92"/>
      <c r="F11" s="3"/>
    </row>
    <row r="12" spans="1:9" ht="15">
      <c r="A12" s="69">
        <v>5</v>
      </c>
      <c r="B12" s="69"/>
      <c r="C12" s="69"/>
      <c r="D12" s="92"/>
      <c r="E12" s="92"/>
      <c r="F12" s="3"/>
    </row>
    <row r="13" spans="1:9" ht="15">
      <c r="A13" s="69">
        <v>6</v>
      </c>
      <c r="B13" s="69"/>
      <c r="C13" s="6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8" t="s">
        <v>11</v>
      </c>
      <c r="B17" s="68" t="s">
        <v>5</v>
      </c>
      <c r="C17" s="91" t="s">
        <v>3</v>
      </c>
      <c r="D17" s="91"/>
      <c r="E17" s="91"/>
      <c r="F17" s="3"/>
    </row>
    <row r="18" spans="1:6" ht="15">
      <c r="A18" s="69" t="s">
        <v>360</v>
      </c>
      <c r="B18" s="52" t="s">
        <v>1023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8" t="s">
        <v>4</v>
      </c>
      <c r="B21" s="68" t="s">
        <v>5</v>
      </c>
      <c r="C21" s="91" t="s">
        <v>3</v>
      </c>
      <c r="D21" s="91"/>
      <c r="E21" s="91"/>
      <c r="F21" s="3"/>
    </row>
    <row r="22" spans="1:6" ht="15">
      <c r="A22" s="69" t="s">
        <v>361</v>
      </c>
      <c r="B22" s="69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8" t="s">
        <v>10</v>
      </c>
      <c r="B25" s="68" t="s">
        <v>12</v>
      </c>
      <c r="C25" s="68" t="s">
        <v>24</v>
      </c>
      <c r="D25" s="90" t="s">
        <v>3</v>
      </c>
      <c r="E25" s="90"/>
      <c r="F25" s="3"/>
    </row>
    <row r="26" spans="1:6" ht="15">
      <c r="A26" s="69">
        <v>1</v>
      </c>
      <c r="B26" s="69"/>
      <c r="C26" s="68"/>
      <c r="D26" s="90"/>
      <c r="E26" s="90"/>
      <c r="F26" s="3"/>
    </row>
    <row r="27" spans="1:6" ht="15">
      <c r="A27" s="69">
        <v>2</v>
      </c>
      <c r="B27" s="69"/>
      <c r="C27" s="68"/>
      <c r="D27" s="90"/>
      <c r="E27" s="90"/>
      <c r="F27" s="3"/>
    </row>
    <row r="28" spans="1:6" ht="15">
      <c r="A28" s="69">
        <v>3</v>
      </c>
      <c r="B28" s="69"/>
      <c r="C28" s="68"/>
      <c r="D28" s="90"/>
      <c r="E28" s="90"/>
      <c r="F28" s="3"/>
    </row>
    <row r="29" spans="1:6" ht="15">
      <c r="A29" s="69">
        <v>4</v>
      </c>
      <c r="B29" s="69"/>
      <c r="C29" s="68"/>
      <c r="D29" s="90"/>
      <c r="E29" s="90"/>
      <c r="F29" s="3"/>
    </row>
    <row r="30" spans="1:6" ht="15">
      <c r="A30" s="69">
        <v>5</v>
      </c>
      <c r="B30" s="69"/>
      <c r="C30" s="68"/>
      <c r="D30" s="90"/>
      <c r="E30" s="90"/>
      <c r="F30" s="3"/>
    </row>
    <row r="31" spans="1:6" ht="15">
      <c r="A31" s="69">
        <v>6</v>
      </c>
      <c r="B31" s="69"/>
      <c r="C31" s="68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1026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8" t="s">
        <v>1</v>
      </c>
      <c r="D3" s="4" t="s">
        <v>7</v>
      </c>
      <c r="E3" s="68" t="s">
        <v>15</v>
      </c>
      <c r="F3" s="3"/>
    </row>
    <row r="4" spans="1:9" ht="15.75">
      <c r="A4" s="96" t="s">
        <v>1027</v>
      </c>
      <c r="B4" s="97"/>
      <c r="C4" s="2" t="str">
        <f>'GPS точки Заріччя'!L2</f>
        <v>86-8(70)</v>
      </c>
      <c r="D4" s="68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8" t="s">
        <v>10</v>
      </c>
      <c r="B7" s="68" t="s">
        <v>8</v>
      </c>
      <c r="C7" s="68" t="s">
        <v>9</v>
      </c>
      <c r="D7" s="90" t="s">
        <v>3</v>
      </c>
      <c r="E7" s="90"/>
      <c r="F7" s="3"/>
    </row>
    <row r="8" spans="1:9" ht="15">
      <c r="A8" s="69">
        <v>1</v>
      </c>
      <c r="B8" s="52">
        <v>2.5</v>
      </c>
      <c r="C8" s="69">
        <v>500</v>
      </c>
      <c r="D8" s="90" t="s">
        <v>386</v>
      </c>
      <c r="E8" s="90"/>
      <c r="F8" s="3"/>
    </row>
    <row r="9" spans="1:9" ht="15">
      <c r="A9" s="69">
        <v>2</v>
      </c>
      <c r="B9" s="69"/>
      <c r="C9" s="69">
        <v>110</v>
      </c>
      <c r="D9" s="92" t="s">
        <v>373</v>
      </c>
      <c r="E9" s="92"/>
      <c r="F9" s="3"/>
    </row>
    <row r="10" spans="1:9" ht="15">
      <c r="A10" s="69">
        <v>3</v>
      </c>
      <c r="B10" s="69"/>
      <c r="C10" s="69">
        <v>110</v>
      </c>
      <c r="D10" s="92" t="s">
        <v>373</v>
      </c>
      <c r="E10" s="92"/>
      <c r="F10" s="3"/>
    </row>
    <row r="11" spans="1:9" ht="15">
      <c r="A11" s="69">
        <v>4</v>
      </c>
      <c r="B11" s="69"/>
      <c r="C11" s="69"/>
      <c r="D11" s="92"/>
      <c r="E11" s="92"/>
      <c r="F11" s="3"/>
    </row>
    <row r="12" spans="1:9" ht="15">
      <c r="A12" s="69">
        <v>5</v>
      </c>
      <c r="B12" s="69"/>
      <c r="C12" s="69"/>
      <c r="D12" s="92"/>
      <c r="E12" s="92"/>
      <c r="F12" s="3"/>
    </row>
    <row r="13" spans="1:9" ht="15">
      <c r="A13" s="69">
        <v>6</v>
      </c>
      <c r="B13" s="69"/>
      <c r="C13" s="6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8" t="s">
        <v>11</v>
      </c>
      <c r="B17" s="68" t="s">
        <v>5</v>
      </c>
      <c r="C17" s="91" t="s">
        <v>3</v>
      </c>
      <c r="D17" s="91"/>
      <c r="E17" s="91"/>
      <c r="F17" s="3"/>
    </row>
    <row r="18" spans="1:6" ht="15">
      <c r="A18" s="69" t="s">
        <v>368</v>
      </c>
      <c r="B18" s="52">
        <v>1.2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8" t="s">
        <v>4</v>
      </c>
      <c r="B21" s="68" t="s">
        <v>5</v>
      </c>
      <c r="C21" s="91" t="s">
        <v>3</v>
      </c>
      <c r="D21" s="91"/>
      <c r="E21" s="91"/>
      <c r="F21" s="3"/>
    </row>
    <row r="22" spans="1:6" ht="15">
      <c r="A22" s="69" t="s">
        <v>361</v>
      </c>
      <c r="B22" s="69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8" t="s">
        <v>10</v>
      </c>
      <c r="B25" s="68" t="s">
        <v>12</v>
      </c>
      <c r="C25" s="68" t="s">
        <v>24</v>
      </c>
      <c r="D25" s="90" t="s">
        <v>3</v>
      </c>
      <c r="E25" s="90"/>
      <c r="F25" s="3"/>
    </row>
    <row r="26" spans="1:6" ht="15">
      <c r="A26" s="69">
        <v>1</v>
      </c>
      <c r="B26" s="69"/>
      <c r="C26" s="68"/>
      <c r="D26" s="90"/>
      <c r="E26" s="90"/>
      <c r="F26" s="3"/>
    </row>
    <row r="27" spans="1:6" ht="15">
      <c r="A27" s="69">
        <v>2</v>
      </c>
      <c r="B27" s="69">
        <v>100</v>
      </c>
      <c r="C27" s="68" t="s">
        <v>362</v>
      </c>
      <c r="D27" s="90" t="s">
        <v>366</v>
      </c>
      <c r="E27" s="90"/>
      <c r="F27" s="3"/>
    </row>
    <row r="28" spans="1:6" ht="15">
      <c r="A28" s="69">
        <v>3</v>
      </c>
      <c r="B28" s="69"/>
      <c r="C28" s="68"/>
      <c r="D28" s="90"/>
      <c r="E28" s="90"/>
      <c r="F28" s="3"/>
    </row>
    <row r="29" spans="1:6" ht="15">
      <c r="A29" s="69">
        <v>4</v>
      </c>
      <c r="B29" s="69"/>
      <c r="C29" s="68"/>
      <c r="D29" s="90"/>
      <c r="E29" s="90"/>
      <c r="F29" s="3"/>
    </row>
    <row r="30" spans="1:6" ht="15">
      <c r="A30" s="69">
        <v>5</v>
      </c>
      <c r="B30" s="69"/>
      <c r="C30" s="68"/>
      <c r="D30" s="90"/>
      <c r="E30" s="90"/>
      <c r="F30" s="3"/>
    </row>
    <row r="31" spans="1:6" ht="15">
      <c r="A31" s="69">
        <v>6</v>
      </c>
      <c r="B31" s="69"/>
      <c r="C31" s="68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1018</v>
      </c>
      <c r="B2" s="1"/>
      <c r="C2" s="1"/>
      <c r="D2" s="1" t="s">
        <v>1020</v>
      </c>
      <c r="E2" s="1"/>
      <c r="F2" s="3"/>
      <c r="I2" s="3" t="s">
        <v>25</v>
      </c>
    </row>
    <row r="3" spans="1:9" ht="60">
      <c r="A3" s="94" t="s">
        <v>0</v>
      </c>
      <c r="B3" s="95"/>
      <c r="C3" s="68" t="s">
        <v>1</v>
      </c>
      <c r="D3" s="4" t="s">
        <v>7</v>
      </c>
      <c r="E3" s="68" t="s">
        <v>15</v>
      </c>
      <c r="F3" s="3"/>
    </row>
    <row r="4" spans="1:9" ht="15.75">
      <c r="A4" s="96" t="str">
        <f>'GPS точки Заріччя'!K40</f>
        <v>В70-32</v>
      </c>
      <c r="B4" s="97"/>
      <c r="C4" s="2" t="str">
        <f>'GPS точки Заріччя'!L2</f>
        <v>86-8(70)</v>
      </c>
      <c r="D4" s="68" t="str">
        <f>'GPS точки Заріччя'!L40</f>
        <v>159,23</v>
      </c>
      <c r="E4" s="51" t="str">
        <f>'GPS точки Заріччя'!R40</f>
        <v>156,17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8" t="s">
        <v>10</v>
      </c>
      <c r="B7" s="68" t="s">
        <v>8</v>
      </c>
      <c r="C7" s="68" t="s">
        <v>9</v>
      </c>
      <c r="D7" s="90" t="s">
        <v>3</v>
      </c>
      <c r="E7" s="90"/>
      <c r="F7" s="3"/>
    </row>
    <row r="8" spans="1:9" ht="15">
      <c r="A8" s="69">
        <v>1</v>
      </c>
      <c r="B8" s="52">
        <v>2.2999999999999998</v>
      </c>
      <c r="C8" s="69">
        <v>300</v>
      </c>
      <c r="D8" s="90" t="s">
        <v>361</v>
      </c>
      <c r="E8" s="90"/>
      <c r="F8" s="3"/>
    </row>
    <row r="9" spans="1:9" ht="15">
      <c r="A9" s="69">
        <v>2</v>
      </c>
      <c r="B9" s="69"/>
      <c r="C9" s="69">
        <v>65</v>
      </c>
      <c r="D9" s="92"/>
      <c r="E9" s="92"/>
      <c r="F9" s="3"/>
    </row>
    <row r="10" spans="1:9" ht="15">
      <c r="A10" s="69">
        <v>3</v>
      </c>
      <c r="B10" s="69"/>
      <c r="C10" s="69">
        <v>32</v>
      </c>
      <c r="D10" s="92"/>
      <c r="E10" s="92"/>
      <c r="F10" s="3"/>
    </row>
    <row r="11" spans="1:9" ht="15">
      <c r="A11" s="69">
        <v>4</v>
      </c>
      <c r="B11" s="69"/>
      <c r="C11" s="69"/>
      <c r="D11" s="92"/>
      <c r="E11" s="92"/>
      <c r="F11" s="3"/>
    </row>
    <row r="12" spans="1:9" ht="15">
      <c r="A12" s="69">
        <v>5</v>
      </c>
      <c r="B12" s="69"/>
      <c r="C12" s="69"/>
      <c r="D12" s="92"/>
      <c r="E12" s="92"/>
      <c r="F12" s="3"/>
    </row>
    <row r="13" spans="1:9" ht="15">
      <c r="A13" s="69">
        <v>6</v>
      </c>
      <c r="B13" s="69"/>
      <c r="C13" s="6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8" t="s">
        <v>11</v>
      </c>
      <c r="B17" s="68" t="s">
        <v>5</v>
      </c>
      <c r="C17" s="91" t="s">
        <v>3</v>
      </c>
      <c r="D17" s="91"/>
      <c r="E17" s="91"/>
      <c r="F17" s="3"/>
    </row>
    <row r="18" spans="1:6" ht="15">
      <c r="A18" s="69" t="s">
        <v>360</v>
      </c>
      <c r="B18" s="52" t="s">
        <v>1019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8" t="s">
        <v>4</v>
      </c>
      <c r="B21" s="68" t="s">
        <v>5</v>
      </c>
      <c r="C21" s="91" t="s">
        <v>3</v>
      </c>
      <c r="D21" s="91"/>
      <c r="E21" s="91"/>
      <c r="F21" s="3"/>
    </row>
    <row r="22" spans="1:6" ht="15">
      <c r="A22" s="69" t="s">
        <v>361</v>
      </c>
      <c r="B22" s="69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8" t="s">
        <v>10</v>
      </c>
      <c r="B25" s="68" t="s">
        <v>12</v>
      </c>
      <c r="C25" s="68" t="s">
        <v>24</v>
      </c>
      <c r="D25" s="90" t="s">
        <v>3</v>
      </c>
      <c r="E25" s="90"/>
      <c r="F25" s="3"/>
    </row>
    <row r="26" spans="1:6" ht="15">
      <c r="A26" s="69">
        <v>1</v>
      </c>
      <c r="B26" s="69"/>
      <c r="C26" s="68"/>
      <c r="D26" s="90"/>
      <c r="E26" s="90"/>
      <c r="F26" s="3"/>
    </row>
    <row r="27" spans="1:6" ht="15">
      <c r="A27" s="69">
        <v>2</v>
      </c>
      <c r="B27" s="69"/>
      <c r="C27" s="68"/>
      <c r="D27" s="90"/>
      <c r="E27" s="90"/>
      <c r="F27" s="3"/>
    </row>
    <row r="28" spans="1:6" ht="15">
      <c r="A28" s="69">
        <v>3</v>
      </c>
      <c r="B28" s="69"/>
      <c r="C28" s="68"/>
      <c r="D28" s="90"/>
      <c r="E28" s="90"/>
      <c r="F28" s="3"/>
    </row>
    <row r="29" spans="1:6" ht="15">
      <c r="A29" s="69">
        <v>4</v>
      </c>
      <c r="B29" s="69"/>
      <c r="C29" s="68"/>
      <c r="D29" s="90"/>
      <c r="E29" s="90"/>
      <c r="F29" s="3"/>
    </row>
    <row r="30" spans="1:6" ht="15">
      <c r="A30" s="69">
        <v>5</v>
      </c>
      <c r="B30" s="69"/>
      <c r="C30" s="68"/>
      <c r="D30" s="90"/>
      <c r="E30" s="90"/>
      <c r="F30" s="3"/>
    </row>
    <row r="31" spans="1:6" ht="15">
      <c r="A31" s="69">
        <v>6</v>
      </c>
      <c r="B31" s="69"/>
      <c r="C31" s="68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1024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8" t="s">
        <v>1</v>
      </c>
      <c r="D3" s="4" t="s">
        <v>7</v>
      </c>
      <c r="E3" s="68" t="s">
        <v>15</v>
      </c>
      <c r="F3" s="3"/>
    </row>
    <row r="4" spans="1:9" ht="15.75">
      <c r="A4" s="96" t="str">
        <f>'GPS точки Заріччя'!K21</f>
        <v>В70-13</v>
      </c>
      <c r="B4" s="97"/>
      <c r="C4" s="2" t="str">
        <f>'GPS точки Заріччя'!L2</f>
        <v>86-8(70)</v>
      </c>
      <c r="D4" s="68" t="str">
        <f>'GPS точки Заріччя'!L21</f>
        <v>159,85</v>
      </c>
      <c r="E4" s="51" t="str">
        <f>'GPS точки Заріччя'!R21</f>
        <v>156,87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8" t="s">
        <v>10</v>
      </c>
      <c r="B7" s="68" t="s">
        <v>8</v>
      </c>
      <c r="C7" s="68" t="s">
        <v>9</v>
      </c>
      <c r="D7" s="90" t="s">
        <v>3</v>
      </c>
      <c r="E7" s="90"/>
      <c r="F7" s="3"/>
    </row>
    <row r="8" spans="1:9" ht="15">
      <c r="A8" s="69">
        <v>1</v>
      </c>
      <c r="B8" s="52">
        <v>2.2999999999999998</v>
      </c>
      <c r="C8" s="69">
        <v>700</v>
      </c>
      <c r="D8" s="90" t="s">
        <v>386</v>
      </c>
      <c r="E8" s="90"/>
      <c r="F8" s="3"/>
    </row>
    <row r="9" spans="1:9" ht="15">
      <c r="A9" s="69">
        <v>2</v>
      </c>
      <c r="B9" s="69"/>
      <c r="C9" s="72">
        <v>500</v>
      </c>
      <c r="D9" s="92" t="s">
        <v>386</v>
      </c>
      <c r="E9" s="92"/>
      <c r="F9" s="3"/>
    </row>
    <row r="10" spans="1:9" ht="15">
      <c r="A10" s="69">
        <v>3</v>
      </c>
      <c r="B10" s="69"/>
      <c r="C10" s="69">
        <v>200</v>
      </c>
      <c r="D10" s="92" t="s">
        <v>361</v>
      </c>
      <c r="E10" s="92"/>
      <c r="F10" s="3"/>
    </row>
    <row r="11" spans="1:9" ht="15">
      <c r="A11" s="69">
        <v>4</v>
      </c>
      <c r="B11" s="69"/>
      <c r="C11" s="69">
        <v>50</v>
      </c>
      <c r="D11" s="92"/>
      <c r="E11" s="92"/>
      <c r="F11" s="3"/>
    </row>
    <row r="12" spans="1:9" ht="15">
      <c r="A12" s="69">
        <v>5</v>
      </c>
      <c r="B12" s="69"/>
      <c r="C12" s="69">
        <v>110</v>
      </c>
      <c r="D12" s="92"/>
      <c r="E12" s="92"/>
      <c r="F12" s="3"/>
    </row>
    <row r="13" spans="1:9" ht="15">
      <c r="A13" s="69">
        <v>6</v>
      </c>
      <c r="B13" s="69"/>
      <c r="C13" s="69">
        <v>110</v>
      </c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8" t="s">
        <v>11</v>
      </c>
      <c r="B17" s="68" t="s">
        <v>5</v>
      </c>
      <c r="C17" s="91" t="s">
        <v>3</v>
      </c>
      <c r="D17" s="91"/>
      <c r="E17" s="91"/>
      <c r="F17" s="3"/>
    </row>
    <row r="18" spans="1:6" ht="15">
      <c r="A18" s="69" t="s">
        <v>360</v>
      </c>
      <c r="B18" s="52" t="s">
        <v>1025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8" t="s">
        <v>4</v>
      </c>
      <c r="B21" s="68" t="s">
        <v>5</v>
      </c>
      <c r="C21" s="91" t="s">
        <v>3</v>
      </c>
      <c r="D21" s="91"/>
      <c r="E21" s="91"/>
      <c r="F21" s="3"/>
    </row>
    <row r="22" spans="1:6" ht="15">
      <c r="A22" s="69" t="s">
        <v>360</v>
      </c>
      <c r="B22" s="69">
        <v>0.7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8" t="s">
        <v>10</v>
      </c>
      <c r="B25" s="68" t="s">
        <v>12</v>
      </c>
      <c r="C25" s="68" t="s">
        <v>24</v>
      </c>
      <c r="D25" s="90" t="s">
        <v>3</v>
      </c>
      <c r="E25" s="90"/>
      <c r="F25" s="3"/>
    </row>
    <row r="26" spans="1:6" ht="15">
      <c r="A26" s="69">
        <v>1</v>
      </c>
      <c r="B26" s="69"/>
      <c r="C26" s="68"/>
      <c r="D26" s="90"/>
      <c r="E26" s="90"/>
      <c r="F26" s="3"/>
    </row>
    <row r="27" spans="1:6" ht="15">
      <c r="A27" s="69">
        <v>2</v>
      </c>
      <c r="B27" s="69"/>
      <c r="C27" s="68"/>
      <c r="D27" s="90"/>
      <c r="E27" s="90"/>
      <c r="F27" s="3"/>
    </row>
    <row r="28" spans="1:6" ht="15">
      <c r="A28" s="69">
        <v>3</v>
      </c>
      <c r="B28" s="69">
        <v>200</v>
      </c>
      <c r="C28" s="68" t="s">
        <v>362</v>
      </c>
      <c r="D28" s="90" t="s">
        <v>366</v>
      </c>
      <c r="E28" s="90"/>
      <c r="F28" s="3"/>
    </row>
    <row r="29" spans="1:6" ht="15">
      <c r="A29" s="69">
        <v>4</v>
      </c>
      <c r="B29" s="69">
        <v>50</v>
      </c>
      <c r="C29" s="68" t="s">
        <v>362</v>
      </c>
      <c r="D29" s="90" t="s">
        <v>363</v>
      </c>
      <c r="E29" s="90"/>
      <c r="F29" s="3"/>
    </row>
    <row r="30" spans="1:6" ht="15">
      <c r="A30" s="69">
        <v>5</v>
      </c>
      <c r="B30" s="69">
        <v>400</v>
      </c>
      <c r="C30" s="68" t="s">
        <v>362</v>
      </c>
      <c r="D30" s="90" t="s">
        <v>366</v>
      </c>
      <c r="E30" s="90"/>
      <c r="F30" s="3"/>
    </row>
    <row r="31" spans="1:6" ht="15">
      <c r="A31" s="69">
        <v>6</v>
      </c>
      <c r="B31" s="69">
        <v>150</v>
      </c>
      <c r="C31" s="68" t="s">
        <v>362</v>
      </c>
      <c r="D31" s="90" t="s">
        <v>366</v>
      </c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C10" sqref="C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1586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">
        <v>1587</v>
      </c>
      <c r="B4" s="97"/>
      <c r="C4" s="2" t="str">
        <f>'GPS точки Заріччя'!L2</f>
        <v>86-8(70)</v>
      </c>
      <c r="D4" s="77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1.7</v>
      </c>
      <c r="C8" s="76">
        <v>100</v>
      </c>
      <c r="D8" s="90" t="s">
        <v>361</v>
      </c>
      <c r="E8" s="90"/>
      <c r="F8" s="3"/>
    </row>
    <row r="9" spans="1:9" ht="15">
      <c r="A9" s="76">
        <v>2</v>
      </c>
      <c r="B9" s="76">
        <v>1.7</v>
      </c>
      <c r="C9" s="76">
        <v>65</v>
      </c>
      <c r="D9" s="92" t="s">
        <v>361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368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>
        <v>25</v>
      </c>
      <c r="C27" s="77" t="s">
        <v>362</v>
      </c>
      <c r="D27" s="90" t="s">
        <v>1588</v>
      </c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1011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7" t="s">
        <v>1</v>
      </c>
      <c r="D3" s="4" t="s">
        <v>7</v>
      </c>
      <c r="E3" s="67" t="s">
        <v>15</v>
      </c>
      <c r="F3" s="3"/>
    </row>
    <row r="4" spans="1:9" ht="15.75">
      <c r="A4" s="96" t="str">
        <f>'GPS точки Заріччя'!K40</f>
        <v>В70-32</v>
      </c>
      <c r="B4" s="97"/>
      <c r="C4" s="2" t="str">
        <f>'GPS точки Заріччя'!L2</f>
        <v>86-8(70)</v>
      </c>
      <c r="D4" s="67" t="str">
        <f>'GPS точки Заріччя'!L40</f>
        <v>159,23</v>
      </c>
      <c r="E4" s="51" t="str">
        <f>'GPS точки Заріччя'!R40</f>
        <v>156,17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7" t="s">
        <v>10</v>
      </c>
      <c r="B7" s="67" t="s">
        <v>8</v>
      </c>
      <c r="C7" s="67" t="s">
        <v>9</v>
      </c>
      <c r="D7" s="90" t="s">
        <v>3</v>
      </c>
      <c r="E7" s="90"/>
      <c r="F7" s="3"/>
    </row>
    <row r="8" spans="1:9" ht="15">
      <c r="A8" s="66">
        <v>1</v>
      </c>
      <c r="B8" s="52">
        <v>2.1</v>
      </c>
      <c r="C8" s="66">
        <v>300</v>
      </c>
      <c r="D8" s="90" t="s">
        <v>361</v>
      </c>
      <c r="E8" s="90"/>
      <c r="F8" s="3"/>
    </row>
    <row r="9" spans="1:9" ht="15">
      <c r="A9" s="66">
        <v>2</v>
      </c>
      <c r="B9" s="66"/>
      <c r="C9" s="66">
        <v>65</v>
      </c>
      <c r="D9" s="92"/>
      <c r="E9" s="92"/>
      <c r="F9" s="3"/>
    </row>
    <row r="10" spans="1:9" ht="15">
      <c r="A10" s="66">
        <v>3</v>
      </c>
      <c r="B10" s="66"/>
      <c r="C10" s="66">
        <v>32</v>
      </c>
      <c r="D10" s="92"/>
      <c r="E10" s="92"/>
      <c r="F10" s="3"/>
    </row>
    <row r="11" spans="1:9" ht="15">
      <c r="A11" s="66">
        <v>4</v>
      </c>
      <c r="B11" s="66"/>
      <c r="C11" s="66"/>
      <c r="D11" s="92"/>
      <c r="E11" s="92"/>
      <c r="F11" s="3"/>
    </row>
    <row r="12" spans="1:9" ht="15">
      <c r="A12" s="66">
        <v>5</v>
      </c>
      <c r="B12" s="66"/>
      <c r="C12" s="66"/>
      <c r="D12" s="92"/>
      <c r="E12" s="92"/>
      <c r="F12" s="3"/>
    </row>
    <row r="13" spans="1:9" ht="15">
      <c r="A13" s="66">
        <v>6</v>
      </c>
      <c r="B13" s="66"/>
      <c r="C13" s="6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7" t="s">
        <v>11</v>
      </c>
      <c r="B17" s="67" t="s">
        <v>5</v>
      </c>
      <c r="C17" s="91" t="s">
        <v>3</v>
      </c>
      <c r="D17" s="91"/>
      <c r="E17" s="91"/>
      <c r="F17" s="3"/>
    </row>
    <row r="18" spans="1:6" ht="15">
      <c r="A18" s="66" t="s">
        <v>368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7" t="s">
        <v>4</v>
      </c>
      <c r="B21" s="67" t="s">
        <v>5</v>
      </c>
      <c r="C21" s="91" t="s">
        <v>3</v>
      </c>
      <c r="D21" s="91"/>
      <c r="E21" s="91"/>
      <c r="F21" s="3"/>
    </row>
    <row r="22" spans="1:6" ht="15">
      <c r="A22" s="66" t="s">
        <v>361</v>
      </c>
      <c r="B22" s="6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7" t="s">
        <v>10</v>
      </c>
      <c r="B25" s="67" t="s">
        <v>12</v>
      </c>
      <c r="C25" s="67" t="s">
        <v>24</v>
      </c>
      <c r="D25" s="90" t="s">
        <v>3</v>
      </c>
      <c r="E25" s="90"/>
      <c r="F25" s="3"/>
    </row>
    <row r="26" spans="1:6" ht="15">
      <c r="A26" s="66">
        <v>1</v>
      </c>
      <c r="B26" s="66"/>
      <c r="C26" s="67"/>
      <c r="D26" s="90"/>
      <c r="E26" s="90"/>
      <c r="F26" s="3"/>
    </row>
    <row r="27" spans="1:6" ht="15">
      <c r="A27" s="66">
        <v>2</v>
      </c>
      <c r="B27" s="66">
        <v>32</v>
      </c>
      <c r="C27" s="67" t="s">
        <v>362</v>
      </c>
      <c r="D27" s="90" t="s">
        <v>363</v>
      </c>
      <c r="E27" s="90"/>
      <c r="F27" s="3"/>
    </row>
    <row r="28" spans="1:6" ht="15">
      <c r="A28" s="66">
        <v>3</v>
      </c>
      <c r="B28" s="66">
        <v>25</v>
      </c>
      <c r="C28" s="67" t="s">
        <v>362</v>
      </c>
      <c r="D28" s="90" t="s">
        <v>363</v>
      </c>
      <c r="E28" s="90"/>
      <c r="F28" s="3"/>
    </row>
    <row r="29" spans="1:6" ht="15">
      <c r="A29" s="66">
        <v>4</v>
      </c>
      <c r="B29" s="66"/>
      <c r="C29" s="67"/>
      <c r="D29" s="90"/>
      <c r="E29" s="90"/>
      <c r="F29" s="3"/>
    </row>
    <row r="30" spans="1:6" ht="15">
      <c r="A30" s="66">
        <v>5</v>
      </c>
      <c r="B30" s="66"/>
      <c r="C30" s="67"/>
      <c r="D30" s="90"/>
      <c r="E30" s="90"/>
      <c r="F30" s="3"/>
    </row>
    <row r="31" spans="1:6" ht="15">
      <c r="A31" s="66">
        <v>6</v>
      </c>
      <c r="B31" s="66"/>
      <c r="C31" s="6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20" sqref="F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1584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Заріччя'!K41</f>
        <v>В70-33</v>
      </c>
      <c r="B4" s="97"/>
      <c r="C4" s="2" t="str">
        <f>'GPS точки Заріччя'!L2</f>
        <v>86-8(70)</v>
      </c>
      <c r="D4" s="77" t="str">
        <f>'GPS точки Заріччя'!L41</f>
        <v>160,56</v>
      </c>
      <c r="E4" s="51" t="str">
        <f>'GPS точки Заріччя'!R41</f>
        <v>159,12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2.4</v>
      </c>
      <c r="C8" s="76">
        <v>65</v>
      </c>
      <c r="D8" s="90" t="s">
        <v>361</v>
      </c>
      <c r="E8" s="90"/>
      <c r="F8" s="3"/>
    </row>
    <row r="9" spans="1:9" ht="15">
      <c r="A9" s="76">
        <v>2</v>
      </c>
      <c r="B9" s="76">
        <v>2.4</v>
      </c>
      <c r="C9" s="76">
        <v>65</v>
      </c>
      <c r="D9" s="92" t="s">
        <v>361</v>
      </c>
      <c r="E9" s="92"/>
      <c r="F9" s="3"/>
    </row>
    <row r="10" spans="1:9" ht="15">
      <c r="A10" s="76">
        <v>3</v>
      </c>
      <c r="B10" s="76">
        <v>2.2000000000000002</v>
      </c>
      <c r="C10" s="76">
        <v>25</v>
      </c>
      <c r="D10" s="92" t="s">
        <v>386</v>
      </c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>
        <v>25</v>
      </c>
      <c r="C27" s="77" t="s">
        <v>1585</v>
      </c>
      <c r="D27" s="90"/>
      <c r="E27" s="90"/>
      <c r="F27" s="3"/>
    </row>
    <row r="28" spans="1:6" ht="15">
      <c r="A28" s="76">
        <v>3</v>
      </c>
      <c r="B28" s="76">
        <v>25</v>
      </c>
      <c r="C28" s="77" t="s">
        <v>1585</v>
      </c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O16" sqref="O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1581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">
        <v>1582</v>
      </c>
      <c r="B4" s="97"/>
      <c r="C4" s="2" t="str">
        <f>'GPS точки Заріччя'!L2</f>
        <v>86-8(70)</v>
      </c>
      <c r="D4" s="77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1.8</v>
      </c>
      <c r="C8" s="76">
        <v>65</v>
      </c>
      <c r="D8" s="90" t="s">
        <v>361</v>
      </c>
      <c r="E8" s="90"/>
      <c r="F8" s="3"/>
    </row>
    <row r="9" spans="1:9" ht="15">
      <c r="A9" s="76">
        <v>2</v>
      </c>
      <c r="B9" s="76">
        <v>1.7</v>
      </c>
      <c r="C9" s="76">
        <v>25</v>
      </c>
      <c r="D9" s="92" t="s">
        <v>386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368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30" customHeight="1">
      <c r="A27" s="76">
        <v>2</v>
      </c>
      <c r="B27" s="76">
        <v>25</v>
      </c>
      <c r="C27" s="77" t="s">
        <v>362</v>
      </c>
      <c r="D27" s="90" t="s">
        <v>1583</v>
      </c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P15" sqref="P1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1579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">
        <v>1580</v>
      </c>
      <c r="B4" s="97"/>
      <c r="C4" s="2" t="str">
        <f>'GPS точки Заріччя'!L2</f>
        <v>86-8(70)</v>
      </c>
      <c r="D4" s="77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1.8</v>
      </c>
      <c r="C8" s="76">
        <v>200</v>
      </c>
      <c r="D8" s="90" t="s">
        <v>361</v>
      </c>
      <c r="E8" s="90"/>
      <c r="F8" s="3"/>
    </row>
    <row r="9" spans="1:9" ht="15">
      <c r="A9" s="76">
        <v>2</v>
      </c>
      <c r="B9" s="76">
        <v>1.7</v>
      </c>
      <c r="C9" s="76">
        <v>25</v>
      </c>
      <c r="D9" s="92" t="s">
        <v>386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368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>
        <v>25</v>
      </c>
      <c r="C27" s="77" t="s">
        <v>362</v>
      </c>
      <c r="D27" s="90"/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I38"/>
  <sheetViews>
    <sheetView topLeftCell="A4" workbookViewId="0">
      <selection activeCell="N6" sqref="N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1578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Заріччя'!K42</f>
        <v>В70-34</v>
      </c>
      <c r="B4" s="97"/>
      <c r="C4" s="2" t="str">
        <f>'GPS точки Заріччя'!L2</f>
        <v>86-8(70)</v>
      </c>
      <c r="D4" s="77" t="str">
        <f>'GPS точки Заріччя'!L42</f>
        <v>159,44</v>
      </c>
      <c r="E4" s="51" t="str">
        <f>'GPS точки Заріччя'!R42</f>
        <v>158,02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1.8</v>
      </c>
      <c r="C8" s="76">
        <v>200</v>
      </c>
      <c r="D8" s="90" t="s">
        <v>361</v>
      </c>
      <c r="E8" s="90"/>
      <c r="F8" s="3"/>
    </row>
    <row r="9" spans="1:9" ht="15">
      <c r="A9" s="76">
        <v>2</v>
      </c>
      <c r="B9" s="76">
        <v>1.8</v>
      </c>
      <c r="C9" s="76">
        <v>150</v>
      </c>
      <c r="D9" s="92" t="s">
        <v>386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360</v>
      </c>
      <c r="B18" s="52">
        <v>1.5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>
        <v>150</v>
      </c>
      <c r="C27" s="77" t="s">
        <v>1538</v>
      </c>
      <c r="D27" s="90" t="s">
        <v>827</v>
      </c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O13" sqref="O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1577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Заріччя'!K43</f>
        <v>В70-35</v>
      </c>
      <c r="B4" s="97"/>
      <c r="C4" s="2" t="str">
        <f>'GPS точки Заріччя'!L2</f>
        <v>86-8(70)</v>
      </c>
      <c r="D4" s="77" t="str">
        <f>'GPS точки Заріччя'!L43</f>
        <v>156,25</v>
      </c>
      <c r="E4" s="51" t="str">
        <f>'GPS точки Заріччя'!R43</f>
        <v>154,85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/>
      <c r="C8" s="76"/>
      <c r="D8" s="90"/>
      <c r="E8" s="90"/>
      <c r="F8" s="3"/>
    </row>
    <row r="9" spans="1:9" ht="15">
      <c r="A9" s="76">
        <v>2</v>
      </c>
      <c r="B9" s="76"/>
      <c r="C9" s="76"/>
      <c r="D9" s="92"/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/>
      <c r="B18" s="52"/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/>
      <c r="B22" s="76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/>
      <c r="C27" s="77"/>
      <c r="D27" s="90"/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I38"/>
  <sheetViews>
    <sheetView topLeftCell="A4"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1575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Заріччя'!K44</f>
        <v>В70-36</v>
      </c>
      <c r="B4" s="97"/>
      <c r="C4" s="2" t="str">
        <f>'GPS точки Заріччя'!L2</f>
        <v>86-8(70)</v>
      </c>
      <c r="D4" s="77" t="str">
        <f>'GPS точки Заріччя'!L44</f>
        <v>161,62</v>
      </c>
      <c r="E4" s="51" t="str">
        <f>'GPS точки Заріччя'!R44</f>
        <v>159,87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2</v>
      </c>
      <c r="C8" s="76">
        <v>50</v>
      </c>
      <c r="D8" s="90" t="s">
        <v>386</v>
      </c>
      <c r="E8" s="90"/>
      <c r="F8" s="3"/>
    </row>
    <row r="9" spans="1:9" ht="15">
      <c r="A9" s="76">
        <v>2</v>
      </c>
      <c r="B9" s="76">
        <v>1.8</v>
      </c>
      <c r="C9" s="76">
        <v>25</v>
      </c>
      <c r="D9" s="92" t="s">
        <v>386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368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>
        <v>25</v>
      </c>
      <c r="C27" s="77" t="s">
        <v>362</v>
      </c>
      <c r="D27" s="90" t="s">
        <v>1576</v>
      </c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N9" sqref="N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1573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Заріччя'!K45</f>
        <v>В70-37</v>
      </c>
      <c r="B4" s="97"/>
      <c r="C4" s="2" t="str">
        <f>'GPS точки Заріччя'!L2</f>
        <v>86-8(70)</v>
      </c>
      <c r="D4" s="77" t="str">
        <f>'GPS точки Заріччя'!L45</f>
        <v>162,71</v>
      </c>
      <c r="E4" s="51" t="str">
        <f>'GPS точки Заріччя'!R45</f>
        <v>161,00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1.8</v>
      </c>
      <c r="C8" s="76">
        <v>50</v>
      </c>
      <c r="D8" s="90" t="s">
        <v>386</v>
      </c>
      <c r="E8" s="90"/>
      <c r="F8" s="3"/>
    </row>
    <row r="9" spans="1:9" ht="15">
      <c r="A9" s="76">
        <v>2</v>
      </c>
      <c r="B9" s="76">
        <v>1.7</v>
      </c>
      <c r="C9" s="76">
        <v>25</v>
      </c>
      <c r="D9" s="92" t="s">
        <v>1508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368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>
        <v>20</v>
      </c>
      <c r="C27" s="77" t="s">
        <v>362</v>
      </c>
      <c r="D27" s="90" t="s">
        <v>1574</v>
      </c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I38"/>
  <sheetViews>
    <sheetView topLeftCell="A4" workbookViewId="0">
      <selection activeCell="I30" sqref="I3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1572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Заріччя'!K46</f>
        <v>В70-38</v>
      </c>
      <c r="B4" s="97"/>
      <c r="C4" s="2" t="str">
        <f>'GPS точки Заріччя'!L2</f>
        <v>86-8(70)</v>
      </c>
      <c r="D4" s="77" t="str">
        <f>'GPS точки Заріччя'!L46</f>
        <v>162,74</v>
      </c>
      <c r="E4" s="51" t="str">
        <f>'GPS точки Заріччя'!R46</f>
        <v>161,24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1.8</v>
      </c>
      <c r="C8" s="76">
        <v>50</v>
      </c>
      <c r="D8" s="90" t="s">
        <v>386</v>
      </c>
      <c r="E8" s="90"/>
      <c r="F8" s="3"/>
    </row>
    <row r="9" spans="1:9" ht="15">
      <c r="A9" s="76">
        <v>2</v>
      </c>
      <c r="B9" s="76"/>
      <c r="C9" s="76"/>
      <c r="D9" s="92"/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368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>
        <v>25</v>
      </c>
      <c r="C26" s="77" t="s">
        <v>362</v>
      </c>
      <c r="D26" s="90" t="s">
        <v>1565</v>
      </c>
      <c r="E26" s="90"/>
      <c r="F26" s="3"/>
    </row>
    <row r="27" spans="1:6" ht="15">
      <c r="A27" s="76">
        <v>2</v>
      </c>
      <c r="B27" s="76"/>
      <c r="C27" s="77"/>
      <c r="D27" s="90"/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O18" sqref="O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1571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Заріччя'!K47</f>
        <v>В70-39</v>
      </c>
      <c r="B4" s="97"/>
      <c r="C4" s="2" t="str">
        <f>'GPS точки Заріччя'!L2</f>
        <v>86-8(70)</v>
      </c>
      <c r="D4" s="77" t="str">
        <f>'GPS точки Заріччя'!L47</f>
        <v>160,46</v>
      </c>
      <c r="E4" s="51" t="str">
        <f>'GPS точки Заріччя'!R47</f>
        <v>158,87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1.1000000000000001</v>
      </c>
      <c r="C8" s="76">
        <v>200</v>
      </c>
      <c r="D8" s="90" t="s">
        <v>361</v>
      </c>
      <c r="E8" s="90"/>
      <c r="F8" s="3"/>
    </row>
    <row r="9" spans="1:9" ht="15">
      <c r="A9" s="76">
        <v>2</v>
      </c>
      <c r="B9" s="76">
        <v>1.1000000000000001</v>
      </c>
      <c r="C9" s="76">
        <v>25</v>
      </c>
      <c r="D9" s="92" t="s">
        <v>386</v>
      </c>
      <c r="E9" s="92"/>
      <c r="F9" s="3"/>
    </row>
    <row r="10" spans="1:9" ht="15">
      <c r="A10" s="76">
        <v>3</v>
      </c>
      <c r="B10" s="76"/>
      <c r="C10" s="76"/>
      <c r="D10" s="92"/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368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>
        <v>20</v>
      </c>
      <c r="C27" s="77" t="s">
        <v>362</v>
      </c>
      <c r="D27" s="90" t="s">
        <v>363</v>
      </c>
      <c r="E27" s="90"/>
      <c r="F27" s="3"/>
    </row>
    <row r="28" spans="1:6" ht="15">
      <c r="A28" s="76">
        <v>3</v>
      </c>
      <c r="B28" s="76"/>
      <c r="C28" s="77"/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I38"/>
  <sheetViews>
    <sheetView topLeftCell="A7" workbookViewId="0">
      <selection activeCell="P7" sqref="P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1570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Заріччя'!K49</f>
        <v>В70-41</v>
      </c>
      <c r="B4" s="97"/>
      <c r="C4" s="2" t="str">
        <f>'GPS точки Заріччя'!L2</f>
        <v>86-8(70)</v>
      </c>
      <c r="D4" s="77" t="str">
        <f>'GPS точки Заріччя'!L49</f>
        <v>160,65</v>
      </c>
      <c r="E4" s="51" t="str">
        <f>'GPS точки Заріччя'!R49</f>
        <v>159,10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1.6</v>
      </c>
      <c r="C8" s="76">
        <v>200</v>
      </c>
      <c r="D8" s="90" t="s">
        <v>361</v>
      </c>
      <c r="E8" s="90"/>
      <c r="F8" s="3"/>
    </row>
    <row r="9" spans="1:9" ht="15">
      <c r="A9" s="76">
        <v>2</v>
      </c>
      <c r="B9" s="76">
        <v>1.5</v>
      </c>
      <c r="C9" s="76">
        <v>32</v>
      </c>
      <c r="D9" s="92" t="s">
        <v>1508</v>
      </c>
      <c r="E9" s="92"/>
      <c r="F9" s="3"/>
    </row>
    <row r="10" spans="1:9" ht="15">
      <c r="A10" s="76">
        <v>3</v>
      </c>
      <c r="B10" s="76">
        <v>1.5</v>
      </c>
      <c r="C10" s="76">
        <v>32</v>
      </c>
      <c r="D10" s="92" t="s">
        <v>386</v>
      </c>
      <c r="E10" s="92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368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>
        <v>25</v>
      </c>
      <c r="C27" s="77" t="s">
        <v>362</v>
      </c>
      <c r="D27" s="90" t="s">
        <v>363</v>
      </c>
      <c r="E27" s="90"/>
      <c r="F27" s="3"/>
    </row>
    <row r="28" spans="1:6" ht="15">
      <c r="A28" s="76">
        <v>3</v>
      </c>
      <c r="B28" s="76">
        <v>32</v>
      </c>
      <c r="C28" s="77" t="s">
        <v>362</v>
      </c>
      <c r="D28" s="90"/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I38"/>
  <sheetViews>
    <sheetView topLeftCell="A4" workbookViewId="0">
      <selection activeCell="O17" sqref="O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1569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7" t="s">
        <v>1</v>
      </c>
      <c r="D3" s="4" t="s">
        <v>7</v>
      </c>
      <c r="E3" s="77" t="s">
        <v>15</v>
      </c>
      <c r="F3" s="3"/>
    </row>
    <row r="4" spans="1:9" ht="15.75">
      <c r="A4" s="96" t="str">
        <f>'GPS точки Заріччя'!K50</f>
        <v>В70-42</v>
      </c>
      <c r="B4" s="97"/>
      <c r="C4" s="2" t="str">
        <f>'GPS точки Заріччя'!L2</f>
        <v>86-8(70)</v>
      </c>
      <c r="D4" s="77" t="str">
        <f>'GPS точки Заріччя'!L50</f>
        <v>161,51</v>
      </c>
      <c r="E4" s="51" t="str">
        <f>'GPS точки Заріччя'!R50</f>
        <v>159,57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7" t="s">
        <v>10</v>
      </c>
      <c r="B7" s="77" t="s">
        <v>8</v>
      </c>
      <c r="C7" s="77" t="s">
        <v>9</v>
      </c>
      <c r="D7" s="90" t="s">
        <v>3</v>
      </c>
      <c r="E7" s="90"/>
      <c r="F7" s="3"/>
    </row>
    <row r="8" spans="1:9" ht="15">
      <c r="A8" s="76">
        <v>1</v>
      </c>
      <c r="B8" s="52">
        <v>1.6</v>
      </c>
      <c r="C8" s="76">
        <v>32</v>
      </c>
      <c r="D8" s="90" t="s">
        <v>386</v>
      </c>
      <c r="E8" s="90"/>
      <c r="F8" s="3"/>
    </row>
    <row r="9" spans="1:9" ht="15">
      <c r="A9" s="76">
        <v>2</v>
      </c>
      <c r="B9" s="52">
        <v>1.6</v>
      </c>
      <c r="C9" s="76">
        <v>25</v>
      </c>
      <c r="D9" s="90" t="s">
        <v>386</v>
      </c>
      <c r="E9" s="90"/>
      <c r="F9" s="3"/>
    </row>
    <row r="10" spans="1:9" ht="15">
      <c r="A10" s="76">
        <v>3</v>
      </c>
      <c r="B10" s="52">
        <v>1.6</v>
      </c>
      <c r="C10" s="76">
        <v>25</v>
      </c>
      <c r="D10" s="90" t="s">
        <v>386</v>
      </c>
      <c r="E10" s="90"/>
      <c r="F10" s="3"/>
    </row>
    <row r="11" spans="1:9" ht="15">
      <c r="A11" s="76">
        <v>4</v>
      </c>
      <c r="B11" s="76"/>
      <c r="C11" s="76"/>
      <c r="D11" s="92"/>
      <c r="E11" s="92"/>
      <c r="F11" s="3"/>
    </row>
    <row r="12" spans="1:9" ht="15">
      <c r="A12" s="76">
        <v>5</v>
      </c>
      <c r="B12" s="76"/>
      <c r="C12" s="76"/>
      <c r="D12" s="92"/>
      <c r="E12" s="92"/>
      <c r="F12" s="3"/>
    </row>
    <row r="13" spans="1:9" ht="15">
      <c r="A13" s="76">
        <v>6</v>
      </c>
      <c r="B13" s="76"/>
      <c r="C13" s="7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7" t="s">
        <v>11</v>
      </c>
      <c r="B17" s="77" t="s">
        <v>5</v>
      </c>
      <c r="C17" s="91" t="s">
        <v>3</v>
      </c>
      <c r="D17" s="91"/>
      <c r="E17" s="91"/>
      <c r="F17" s="3"/>
    </row>
    <row r="18" spans="1:6" ht="15">
      <c r="A18" s="76" t="s">
        <v>368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7" t="s">
        <v>4</v>
      </c>
      <c r="B21" s="77" t="s">
        <v>5</v>
      </c>
      <c r="C21" s="91" t="s">
        <v>3</v>
      </c>
      <c r="D21" s="91"/>
      <c r="E21" s="91"/>
      <c r="F21" s="3"/>
    </row>
    <row r="22" spans="1:6" ht="15">
      <c r="A22" s="76" t="s">
        <v>361</v>
      </c>
      <c r="B22" s="7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7" t="s">
        <v>10</v>
      </c>
      <c r="B25" s="77" t="s">
        <v>12</v>
      </c>
      <c r="C25" s="77" t="s">
        <v>24</v>
      </c>
      <c r="D25" s="90" t="s">
        <v>3</v>
      </c>
      <c r="E25" s="90"/>
      <c r="F25" s="3"/>
    </row>
    <row r="26" spans="1:6" ht="15">
      <c r="A26" s="76">
        <v>1</v>
      </c>
      <c r="B26" s="76"/>
      <c r="C26" s="77"/>
      <c r="D26" s="90"/>
      <c r="E26" s="90"/>
      <c r="F26" s="3"/>
    </row>
    <row r="27" spans="1:6" ht="15">
      <c r="A27" s="76">
        <v>2</v>
      </c>
      <c r="B27" s="76">
        <v>25</v>
      </c>
      <c r="C27" s="77" t="s">
        <v>362</v>
      </c>
      <c r="D27" s="90" t="s">
        <v>363</v>
      </c>
      <c r="E27" s="90"/>
      <c r="F27" s="3"/>
    </row>
    <row r="28" spans="1:6" ht="15">
      <c r="A28" s="76">
        <v>3</v>
      </c>
      <c r="B28" s="76">
        <v>25</v>
      </c>
      <c r="C28" s="77" t="s">
        <v>362</v>
      </c>
      <c r="D28" s="90" t="s">
        <v>363</v>
      </c>
      <c r="E28" s="90"/>
      <c r="F28" s="3"/>
    </row>
    <row r="29" spans="1:6" ht="15">
      <c r="A29" s="76">
        <v>4</v>
      </c>
      <c r="B29" s="76"/>
      <c r="C29" s="77"/>
      <c r="D29" s="90"/>
      <c r="E29" s="90"/>
      <c r="F29" s="3"/>
    </row>
    <row r="30" spans="1:6" ht="15">
      <c r="A30" s="76">
        <v>5</v>
      </c>
      <c r="B30" s="76"/>
      <c r="C30" s="77"/>
      <c r="D30" s="90"/>
      <c r="E30" s="90"/>
      <c r="F30" s="3"/>
    </row>
    <row r="31" spans="1:6" ht="15">
      <c r="A31" s="76">
        <v>6</v>
      </c>
      <c r="B31" s="76"/>
      <c r="C31" s="7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1012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7" t="s">
        <v>1</v>
      </c>
      <c r="D3" s="4" t="s">
        <v>7</v>
      </c>
      <c r="E3" s="67" t="s">
        <v>15</v>
      </c>
      <c r="F3" s="3"/>
    </row>
    <row r="4" spans="1:9" ht="15.75">
      <c r="A4" s="96" t="str">
        <f>'GPS точки Заріччя'!K51</f>
        <v>В70-43</v>
      </c>
      <c r="B4" s="97"/>
      <c r="C4" s="2" t="str">
        <f>'GPS точки Заріччя'!L2</f>
        <v>86-8(70)</v>
      </c>
      <c r="D4" s="67" t="str">
        <f>'GPS точки Заріччя'!L51</f>
        <v>159,74</v>
      </c>
      <c r="E4" s="51" t="str">
        <f>'GPS точки Заріччя'!R51</f>
        <v>156,79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7" t="s">
        <v>10</v>
      </c>
      <c r="B7" s="67" t="s">
        <v>8</v>
      </c>
      <c r="C7" s="67" t="s">
        <v>9</v>
      </c>
      <c r="D7" s="90" t="s">
        <v>3</v>
      </c>
      <c r="E7" s="90"/>
      <c r="F7" s="3"/>
    </row>
    <row r="8" spans="1:9" ht="15">
      <c r="A8" s="66">
        <v>1</v>
      </c>
      <c r="B8" s="52">
        <v>2.8</v>
      </c>
      <c r="C8" s="66">
        <v>300</v>
      </c>
      <c r="D8" s="90" t="s">
        <v>386</v>
      </c>
      <c r="E8" s="90"/>
      <c r="F8" s="3"/>
    </row>
    <row r="9" spans="1:9" ht="15">
      <c r="A9" s="66">
        <v>2</v>
      </c>
      <c r="B9" s="66"/>
      <c r="C9" s="66">
        <v>25</v>
      </c>
      <c r="D9" s="92"/>
      <c r="E9" s="92"/>
      <c r="F9" s="3"/>
    </row>
    <row r="10" spans="1:9" ht="15">
      <c r="A10" s="66">
        <v>3</v>
      </c>
      <c r="B10" s="66"/>
      <c r="C10" s="66"/>
      <c r="D10" s="92"/>
      <c r="E10" s="92"/>
      <c r="F10" s="3"/>
    </row>
    <row r="11" spans="1:9" ht="15">
      <c r="A11" s="66">
        <v>4</v>
      </c>
      <c r="B11" s="66"/>
      <c r="C11" s="66"/>
      <c r="D11" s="92"/>
      <c r="E11" s="92"/>
      <c r="F11" s="3"/>
    </row>
    <row r="12" spans="1:9" ht="15">
      <c r="A12" s="66">
        <v>5</v>
      </c>
      <c r="B12" s="66"/>
      <c r="C12" s="66"/>
      <c r="D12" s="92"/>
      <c r="E12" s="92"/>
      <c r="F12" s="3"/>
    </row>
    <row r="13" spans="1:9" ht="15">
      <c r="A13" s="66">
        <v>6</v>
      </c>
      <c r="B13" s="66"/>
      <c r="C13" s="6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7" t="s">
        <v>11</v>
      </c>
      <c r="B17" s="67" t="s">
        <v>5</v>
      </c>
      <c r="C17" s="91" t="s">
        <v>3</v>
      </c>
      <c r="D17" s="91"/>
      <c r="E17" s="91"/>
      <c r="F17" s="3"/>
    </row>
    <row r="18" spans="1:6" ht="15">
      <c r="A18" s="66" t="s">
        <v>368</v>
      </c>
      <c r="B18" s="52">
        <v>1.2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7" t="s">
        <v>4</v>
      </c>
      <c r="B21" s="67" t="s">
        <v>5</v>
      </c>
      <c r="C21" s="91" t="s">
        <v>3</v>
      </c>
      <c r="D21" s="91"/>
      <c r="E21" s="91"/>
      <c r="F21" s="3"/>
    </row>
    <row r="22" spans="1:6" ht="15">
      <c r="A22" s="66" t="s">
        <v>360</v>
      </c>
      <c r="B22" s="66">
        <v>0.7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7" t="s">
        <v>10</v>
      </c>
      <c r="B25" s="67" t="s">
        <v>12</v>
      </c>
      <c r="C25" s="67" t="s">
        <v>24</v>
      </c>
      <c r="D25" s="90" t="s">
        <v>3</v>
      </c>
      <c r="E25" s="90"/>
      <c r="F25" s="3"/>
    </row>
    <row r="26" spans="1:6" ht="15">
      <c r="A26" s="66">
        <v>1</v>
      </c>
      <c r="B26" s="66">
        <v>300</v>
      </c>
      <c r="C26" s="67" t="s">
        <v>362</v>
      </c>
      <c r="D26" s="90" t="s">
        <v>366</v>
      </c>
      <c r="E26" s="90"/>
      <c r="F26" s="3"/>
    </row>
    <row r="27" spans="1:6" ht="15">
      <c r="A27" s="66">
        <v>2</v>
      </c>
      <c r="B27" s="66">
        <v>25</v>
      </c>
      <c r="C27" s="67" t="s">
        <v>362</v>
      </c>
      <c r="D27" s="90" t="s">
        <v>363</v>
      </c>
      <c r="E27" s="90"/>
      <c r="F27" s="3"/>
    </row>
    <row r="28" spans="1:6" ht="15">
      <c r="A28" s="66">
        <v>3</v>
      </c>
      <c r="B28" s="66"/>
      <c r="C28" s="67"/>
      <c r="D28" s="90"/>
      <c r="E28" s="90"/>
      <c r="F28" s="3"/>
    </row>
    <row r="29" spans="1:6" ht="15">
      <c r="A29" s="66">
        <v>4</v>
      </c>
      <c r="B29" s="66"/>
      <c r="C29" s="67"/>
      <c r="D29" s="90"/>
      <c r="E29" s="90"/>
      <c r="F29" s="3"/>
    </row>
    <row r="30" spans="1:6" ht="15">
      <c r="A30" s="66">
        <v>5</v>
      </c>
      <c r="B30" s="66"/>
      <c r="C30" s="67"/>
      <c r="D30" s="90"/>
      <c r="E30" s="90"/>
      <c r="F30" s="3"/>
    </row>
    <row r="31" spans="1:6" ht="15">
      <c r="A31" s="66">
        <v>6</v>
      </c>
      <c r="B31" s="66"/>
      <c r="C31" s="6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1013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7" t="s">
        <v>1</v>
      </c>
      <c r="D3" s="4" t="s">
        <v>7</v>
      </c>
      <c r="E3" s="67" t="s">
        <v>15</v>
      </c>
      <c r="F3" s="3"/>
    </row>
    <row r="4" spans="1:9" ht="15.75">
      <c r="A4" s="96" t="str">
        <f>'GPS точки Заріччя'!K52</f>
        <v>В70-44</v>
      </c>
      <c r="B4" s="97"/>
      <c r="C4" s="2" t="str">
        <f>'GPS точки Заріччя'!L2</f>
        <v>86-8(70)</v>
      </c>
      <c r="D4" s="67" t="str">
        <f>'GPS точки Заріччя'!L52</f>
        <v>160,78</v>
      </c>
      <c r="E4" s="51" t="str">
        <f>'GPS точки Заріччя'!R52</f>
        <v>157,10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7" t="s">
        <v>10</v>
      </c>
      <c r="B7" s="67" t="s">
        <v>8</v>
      </c>
      <c r="C7" s="67" t="s">
        <v>9</v>
      </c>
      <c r="D7" s="90" t="s">
        <v>3</v>
      </c>
      <c r="E7" s="90"/>
      <c r="F7" s="3"/>
    </row>
    <row r="8" spans="1:9" ht="15">
      <c r="A8" s="66">
        <v>1</v>
      </c>
      <c r="B8" s="52">
        <v>2.2000000000000002</v>
      </c>
      <c r="C8" s="66">
        <v>300</v>
      </c>
      <c r="D8" s="90" t="s">
        <v>361</v>
      </c>
      <c r="E8" s="90"/>
      <c r="F8" s="3"/>
    </row>
    <row r="9" spans="1:9" ht="15">
      <c r="A9" s="66">
        <v>2</v>
      </c>
      <c r="B9" s="66"/>
      <c r="C9" s="66" t="s">
        <v>385</v>
      </c>
      <c r="D9" s="92"/>
      <c r="E9" s="92"/>
      <c r="F9" s="3"/>
    </row>
    <row r="10" spans="1:9" ht="15">
      <c r="A10" s="66">
        <v>3</v>
      </c>
      <c r="B10" s="66"/>
      <c r="C10" s="66">
        <v>25</v>
      </c>
      <c r="D10" s="92" t="s">
        <v>1014</v>
      </c>
      <c r="E10" s="92"/>
      <c r="F10" s="3"/>
    </row>
    <row r="11" spans="1:9" ht="15">
      <c r="A11" s="66">
        <v>4</v>
      </c>
      <c r="B11" s="66"/>
      <c r="C11" s="66"/>
      <c r="D11" s="92"/>
      <c r="E11" s="92"/>
      <c r="F11" s="3"/>
    </row>
    <row r="12" spans="1:9" ht="15">
      <c r="A12" s="66">
        <v>5</v>
      </c>
      <c r="B12" s="66"/>
      <c r="C12" s="66">
        <v>32</v>
      </c>
      <c r="D12" s="92" t="s">
        <v>1015</v>
      </c>
      <c r="E12" s="92"/>
      <c r="F12" s="3"/>
    </row>
    <row r="13" spans="1:9" ht="15">
      <c r="A13" s="66">
        <v>6</v>
      </c>
      <c r="B13" s="66"/>
      <c r="C13" s="6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7" t="s">
        <v>11</v>
      </c>
      <c r="B17" s="67" t="s">
        <v>5</v>
      </c>
      <c r="C17" s="91" t="s">
        <v>3</v>
      </c>
      <c r="D17" s="91"/>
      <c r="E17" s="91"/>
      <c r="F17" s="3"/>
    </row>
    <row r="18" spans="1:6" ht="15">
      <c r="A18" s="66" t="s">
        <v>368</v>
      </c>
      <c r="B18" s="52">
        <v>1.2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7" t="s">
        <v>4</v>
      </c>
      <c r="B21" s="67" t="s">
        <v>5</v>
      </c>
      <c r="C21" s="91" t="s">
        <v>3</v>
      </c>
      <c r="D21" s="91"/>
      <c r="E21" s="91"/>
      <c r="F21" s="3"/>
    </row>
    <row r="22" spans="1:6" ht="15">
      <c r="A22" s="66" t="s">
        <v>361</v>
      </c>
      <c r="B22" s="6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7" t="s">
        <v>10</v>
      </c>
      <c r="B25" s="67" t="s">
        <v>12</v>
      </c>
      <c r="C25" s="67" t="s">
        <v>24</v>
      </c>
      <c r="D25" s="90" t="s">
        <v>3</v>
      </c>
      <c r="E25" s="90"/>
      <c r="F25" s="3"/>
    </row>
    <row r="26" spans="1:6" ht="15">
      <c r="A26" s="66">
        <v>1</v>
      </c>
      <c r="B26" s="66"/>
      <c r="C26" s="67"/>
      <c r="D26" s="90"/>
      <c r="E26" s="90"/>
      <c r="F26" s="3"/>
    </row>
    <row r="27" spans="1:6" ht="15">
      <c r="A27" s="66">
        <v>2</v>
      </c>
      <c r="B27" s="66">
        <v>25</v>
      </c>
      <c r="C27" s="67" t="s">
        <v>362</v>
      </c>
      <c r="D27" s="90" t="s">
        <v>363</v>
      </c>
      <c r="E27" s="90"/>
      <c r="F27" s="3"/>
    </row>
    <row r="28" spans="1:6" ht="15">
      <c r="A28" s="66">
        <v>3</v>
      </c>
      <c r="B28" s="66"/>
      <c r="C28" s="67" t="s">
        <v>362</v>
      </c>
      <c r="D28" s="90" t="s">
        <v>363</v>
      </c>
      <c r="E28" s="90"/>
      <c r="F28" s="3"/>
    </row>
    <row r="29" spans="1:6" ht="15">
      <c r="A29" s="66">
        <v>4</v>
      </c>
      <c r="B29" s="66">
        <v>32</v>
      </c>
      <c r="C29" s="67" t="s">
        <v>362</v>
      </c>
      <c r="D29" s="90" t="s">
        <v>363</v>
      </c>
      <c r="E29" s="90"/>
      <c r="F29" s="3"/>
    </row>
    <row r="30" spans="1:6" ht="15">
      <c r="A30" s="66">
        <v>5</v>
      </c>
      <c r="B30" s="66"/>
      <c r="C30" s="67"/>
      <c r="D30" s="90"/>
      <c r="E30" s="90"/>
      <c r="F30" s="3"/>
    </row>
    <row r="31" spans="1:6" ht="15">
      <c r="A31" s="66">
        <v>6</v>
      </c>
      <c r="B31" s="66"/>
      <c r="C31" s="6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P12" sqref="P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1016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7" t="s">
        <v>1</v>
      </c>
      <c r="D3" s="4" t="s">
        <v>7</v>
      </c>
      <c r="E3" s="67" t="s">
        <v>15</v>
      </c>
      <c r="F3" s="3"/>
    </row>
    <row r="4" spans="1:9" ht="15.75">
      <c r="A4" s="96" t="str">
        <f>'GPS точки Заріччя'!K53</f>
        <v>В70-45</v>
      </c>
      <c r="B4" s="97"/>
      <c r="C4" s="2" t="str">
        <f>'GPS точки Заріччя'!L2</f>
        <v>86-8(70)</v>
      </c>
      <c r="D4" s="67" t="str">
        <f>'GPS точки Заріччя'!L53</f>
        <v>160,97</v>
      </c>
      <c r="E4" s="51" t="str">
        <f>'GPS точки Заріччя'!R53</f>
        <v>158,76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7" t="s">
        <v>10</v>
      </c>
      <c r="B7" s="67" t="s">
        <v>8</v>
      </c>
      <c r="C7" s="67" t="s">
        <v>9</v>
      </c>
      <c r="D7" s="90" t="s">
        <v>3</v>
      </c>
      <c r="E7" s="90"/>
      <c r="F7" s="3"/>
    </row>
    <row r="8" spans="1:9" ht="15">
      <c r="A8" s="66">
        <v>1</v>
      </c>
      <c r="B8" s="52">
        <v>2.1</v>
      </c>
      <c r="C8" s="66">
        <v>200</v>
      </c>
      <c r="D8" s="90" t="s">
        <v>386</v>
      </c>
      <c r="E8" s="90"/>
      <c r="F8" s="3"/>
    </row>
    <row r="9" spans="1:9" ht="15">
      <c r="A9" s="66">
        <v>2</v>
      </c>
      <c r="B9" s="66"/>
      <c r="C9" s="66">
        <v>25</v>
      </c>
      <c r="D9" s="92"/>
      <c r="E9" s="92"/>
      <c r="F9" s="3"/>
    </row>
    <row r="10" spans="1:9" ht="15">
      <c r="A10" s="66">
        <v>3</v>
      </c>
      <c r="B10" s="66"/>
      <c r="C10" s="66"/>
      <c r="D10" s="92"/>
      <c r="E10" s="92"/>
      <c r="F10" s="3"/>
    </row>
    <row r="11" spans="1:9" ht="15">
      <c r="A11" s="66">
        <v>4</v>
      </c>
      <c r="B11" s="66"/>
      <c r="C11" s="66"/>
      <c r="D11" s="92"/>
      <c r="E11" s="92"/>
      <c r="F11" s="3"/>
    </row>
    <row r="12" spans="1:9" ht="15">
      <c r="A12" s="66">
        <v>5</v>
      </c>
      <c r="B12" s="66"/>
      <c r="C12" s="66"/>
      <c r="D12" s="92"/>
      <c r="E12" s="92"/>
      <c r="F12" s="3"/>
    </row>
    <row r="13" spans="1:9" ht="15">
      <c r="A13" s="66">
        <v>6</v>
      </c>
      <c r="B13" s="66"/>
      <c r="C13" s="6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7" t="s">
        <v>11</v>
      </c>
      <c r="B17" s="67" t="s">
        <v>5</v>
      </c>
      <c r="C17" s="91" t="s">
        <v>3</v>
      </c>
      <c r="D17" s="91"/>
      <c r="E17" s="91"/>
      <c r="F17" s="3"/>
    </row>
    <row r="18" spans="1:6" ht="15">
      <c r="A18" s="66" t="s">
        <v>368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7" t="s">
        <v>4</v>
      </c>
      <c r="B21" s="67" t="s">
        <v>5</v>
      </c>
      <c r="C21" s="91" t="s">
        <v>3</v>
      </c>
      <c r="D21" s="91"/>
      <c r="E21" s="91"/>
      <c r="F21" s="3"/>
    </row>
    <row r="22" spans="1:6" ht="15">
      <c r="A22" s="66" t="s">
        <v>361</v>
      </c>
      <c r="B22" s="66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7" t="s">
        <v>10</v>
      </c>
      <c r="B25" s="67" t="s">
        <v>12</v>
      </c>
      <c r="C25" s="67" t="s">
        <v>24</v>
      </c>
      <c r="D25" s="90" t="s">
        <v>3</v>
      </c>
      <c r="E25" s="90"/>
      <c r="F25" s="3"/>
    </row>
    <row r="26" spans="1:6" ht="15">
      <c r="A26" s="66">
        <v>1</v>
      </c>
      <c r="B26" s="66"/>
      <c r="C26" s="67"/>
      <c r="D26" s="90"/>
      <c r="E26" s="90"/>
      <c r="F26" s="3"/>
    </row>
    <row r="27" spans="1:6" ht="15">
      <c r="A27" s="66">
        <v>2</v>
      </c>
      <c r="B27" s="66">
        <v>25</v>
      </c>
      <c r="C27" s="67" t="s">
        <v>362</v>
      </c>
      <c r="D27" s="90" t="s">
        <v>363</v>
      </c>
      <c r="E27" s="90"/>
      <c r="F27" s="3"/>
    </row>
    <row r="28" spans="1:6" ht="15">
      <c r="A28" s="66">
        <v>3</v>
      </c>
      <c r="B28" s="66"/>
      <c r="C28" s="67"/>
      <c r="D28" s="90"/>
      <c r="E28" s="90"/>
      <c r="F28" s="3"/>
    </row>
    <row r="29" spans="1:6" ht="15">
      <c r="A29" s="66">
        <v>4</v>
      </c>
      <c r="B29" s="66"/>
      <c r="C29" s="67"/>
      <c r="D29" s="90"/>
      <c r="E29" s="90"/>
      <c r="F29" s="3"/>
    </row>
    <row r="30" spans="1:6" ht="15">
      <c r="A30" s="66">
        <v>5</v>
      </c>
      <c r="B30" s="66"/>
      <c r="C30" s="67"/>
      <c r="D30" s="90"/>
      <c r="E30" s="90"/>
      <c r="F30" s="3"/>
    </row>
    <row r="31" spans="1:6" ht="15">
      <c r="A31" s="66">
        <v>6</v>
      </c>
      <c r="B31" s="66"/>
      <c r="C31" s="6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1017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7" t="s">
        <v>1</v>
      </c>
      <c r="D3" s="4" t="s">
        <v>7</v>
      </c>
      <c r="E3" s="67" t="s">
        <v>15</v>
      </c>
      <c r="F3" s="3"/>
    </row>
    <row r="4" spans="1:9" ht="15.75">
      <c r="A4" s="96" t="str">
        <f>'GPS точки Заріччя'!K54</f>
        <v>В70-46</v>
      </c>
      <c r="B4" s="97"/>
      <c r="C4" s="2" t="str">
        <f>'GPS точки Заріччя'!L2</f>
        <v>86-8(70)</v>
      </c>
      <c r="D4" s="67" t="str">
        <f>'GPS точки Заріччя'!L54</f>
        <v>160,98</v>
      </c>
      <c r="E4" s="51" t="str">
        <f>'GPS точки Заріччя'!R54</f>
        <v>158,88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7" t="s">
        <v>10</v>
      </c>
      <c r="B7" s="67" t="s">
        <v>8</v>
      </c>
      <c r="C7" s="67" t="s">
        <v>9</v>
      </c>
      <c r="D7" s="90" t="s">
        <v>3</v>
      </c>
      <c r="E7" s="90"/>
      <c r="F7" s="3"/>
    </row>
    <row r="8" spans="1:9" ht="15">
      <c r="A8" s="66">
        <v>1</v>
      </c>
      <c r="B8" s="52">
        <v>2.1</v>
      </c>
      <c r="C8" s="66">
        <v>200</v>
      </c>
      <c r="D8" s="90" t="s">
        <v>386</v>
      </c>
      <c r="E8" s="90"/>
      <c r="F8" s="3"/>
    </row>
    <row r="9" spans="1:9" ht="15">
      <c r="A9" s="66">
        <v>2</v>
      </c>
      <c r="B9" s="66"/>
      <c r="C9" s="66"/>
      <c r="D9" s="92"/>
      <c r="E9" s="92"/>
      <c r="F9" s="3"/>
    </row>
    <row r="10" spans="1:9" ht="15">
      <c r="A10" s="66">
        <v>3</v>
      </c>
      <c r="B10" s="66"/>
      <c r="C10" s="66"/>
      <c r="D10" s="92"/>
      <c r="E10" s="92"/>
      <c r="F10" s="3"/>
    </row>
    <row r="11" spans="1:9" ht="15">
      <c r="A11" s="66">
        <v>4</v>
      </c>
      <c r="B11" s="66"/>
      <c r="C11" s="66"/>
      <c r="D11" s="92"/>
      <c r="E11" s="92"/>
      <c r="F11" s="3"/>
    </row>
    <row r="12" spans="1:9" ht="15">
      <c r="A12" s="66">
        <v>5</v>
      </c>
      <c r="B12" s="66"/>
      <c r="C12" s="66"/>
      <c r="D12" s="92"/>
      <c r="E12" s="92"/>
      <c r="F12" s="3"/>
    </row>
    <row r="13" spans="1:9" ht="15">
      <c r="A13" s="66">
        <v>6</v>
      </c>
      <c r="B13" s="66"/>
      <c r="C13" s="6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7" t="s">
        <v>11</v>
      </c>
      <c r="B17" s="67" t="s">
        <v>5</v>
      </c>
      <c r="C17" s="91" t="s">
        <v>3</v>
      </c>
      <c r="D17" s="91"/>
      <c r="E17" s="91"/>
      <c r="F17" s="3"/>
    </row>
    <row r="18" spans="1:6" ht="15">
      <c r="A18" s="66" t="s">
        <v>360</v>
      </c>
      <c r="B18" s="52">
        <v>1.2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7" t="s">
        <v>4</v>
      </c>
      <c r="B21" s="67" t="s">
        <v>5</v>
      </c>
      <c r="C21" s="91" t="s">
        <v>3</v>
      </c>
      <c r="D21" s="91"/>
      <c r="E21" s="91"/>
      <c r="F21" s="3"/>
    </row>
    <row r="22" spans="1:6" ht="15">
      <c r="A22" s="66" t="s">
        <v>361</v>
      </c>
      <c r="B22" s="66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7" t="s">
        <v>10</v>
      </c>
      <c r="B25" s="67" t="s">
        <v>12</v>
      </c>
      <c r="C25" s="67" t="s">
        <v>24</v>
      </c>
      <c r="D25" s="90" t="s">
        <v>3</v>
      </c>
      <c r="E25" s="90"/>
      <c r="F25" s="3"/>
    </row>
    <row r="26" spans="1:6" ht="15">
      <c r="A26" s="66">
        <v>1</v>
      </c>
      <c r="B26" s="66">
        <v>200</v>
      </c>
      <c r="C26" s="67" t="s">
        <v>362</v>
      </c>
      <c r="D26" s="90" t="s">
        <v>366</v>
      </c>
      <c r="E26" s="90"/>
      <c r="F26" s="3"/>
    </row>
    <row r="27" spans="1:6" ht="15">
      <c r="A27" s="66">
        <v>2</v>
      </c>
      <c r="B27" s="66"/>
      <c r="C27" s="67"/>
      <c r="D27" s="90"/>
      <c r="E27" s="90"/>
      <c r="F27" s="3"/>
    </row>
    <row r="28" spans="1:6" ht="15">
      <c r="A28" s="66">
        <v>3</v>
      </c>
      <c r="B28" s="66"/>
      <c r="C28" s="67"/>
      <c r="D28" s="90"/>
      <c r="E28" s="90"/>
      <c r="F28" s="3"/>
    </row>
    <row r="29" spans="1:6" ht="15">
      <c r="A29" s="66">
        <v>4</v>
      </c>
      <c r="B29" s="66"/>
      <c r="C29" s="67"/>
      <c r="D29" s="90"/>
      <c r="E29" s="90"/>
      <c r="F29" s="3"/>
    </row>
    <row r="30" spans="1:6" ht="15">
      <c r="A30" s="66">
        <v>5</v>
      </c>
      <c r="B30" s="66"/>
      <c r="C30" s="67"/>
      <c r="D30" s="90"/>
      <c r="E30" s="90"/>
      <c r="F30" s="3"/>
    </row>
    <row r="31" spans="1:6" ht="15">
      <c r="A31" s="66">
        <v>6</v>
      </c>
      <c r="B31" s="66"/>
      <c r="C31" s="6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opLeftCell="A2" workbookViewId="0">
      <selection activeCell="A14" sqref="A14:B1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93" t="s">
        <v>6</v>
      </c>
      <c r="B1" s="93"/>
      <c r="C1" s="93"/>
      <c r="D1" s="93"/>
      <c r="E1" s="93"/>
      <c r="F1" s="1"/>
    </row>
    <row r="2" spans="1:15" ht="15.75">
      <c r="A2" s="1" t="s">
        <v>1036</v>
      </c>
      <c r="B2" s="1"/>
      <c r="C2" s="1"/>
      <c r="D2" s="1"/>
      <c r="E2" s="1"/>
      <c r="F2" s="3"/>
      <c r="I2" s="3" t="s">
        <v>25</v>
      </c>
    </row>
    <row r="3" spans="1:15" ht="60">
      <c r="A3" s="94" t="s">
        <v>0</v>
      </c>
      <c r="B3" s="95"/>
      <c r="C3" s="73" t="s">
        <v>1</v>
      </c>
      <c r="D3" s="4" t="s">
        <v>7</v>
      </c>
      <c r="E3" s="73" t="s">
        <v>15</v>
      </c>
      <c r="F3" s="3"/>
    </row>
    <row r="4" spans="1:15" ht="15.75">
      <c r="A4" s="96" t="str">
        <f>'[1]GPS точки Заріччя'!K55</f>
        <v>В70-47</v>
      </c>
      <c r="B4" s="97"/>
      <c r="C4" s="2" t="str">
        <f>'[1]GPS точки Заріччя'!M55</f>
        <v>86-8(70)</v>
      </c>
      <c r="D4" s="73" t="str">
        <f>'[1]GPS точки Заріччя'!L55</f>
        <v>161,25</v>
      </c>
      <c r="E4" s="51" t="str">
        <f>'[1]GPS точки Заріччя'!R55</f>
        <v>159,30</v>
      </c>
      <c r="F4" s="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73" t="s">
        <v>10</v>
      </c>
      <c r="B7" s="73" t="s">
        <v>8</v>
      </c>
      <c r="C7" s="73" t="s">
        <v>9</v>
      </c>
      <c r="D7" s="90" t="s">
        <v>3</v>
      </c>
      <c r="E7" s="90"/>
      <c r="F7" s="3"/>
    </row>
    <row r="8" spans="1:15" ht="15.75">
      <c r="A8" s="74">
        <v>1</v>
      </c>
      <c r="B8" s="74">
        <v>2</v>
      </c>
      <c r="C8" s="74">
        <v>200</v>
      </c>
      <c r="D8" s="90" t="s">
        <v>361</v>
      </c>
      <c r="E8" s="90"/>
      <c r="F8" s="3"/>
      <c r="O8" s="78"/>
    </row>
    <row r="9" spans="1:15" ht="15">
      <c r="A9" s="74">
        <v>2</v>
      </c>
      <c r="B9" s="74">
        <v>2</v>
      </c>
      <c r="C9" s="74">
        <v>32</v>
      </c>
      <c r="D9" s="92"/>
      <c r="E9" s="92"/>
      <c r="F9" s="3"/>
    </row>
    <row r="10" spans="1:15" ht="15">
      <c r="A10" s="74">
        <v>3</v>
      </c>
      <c r="B10" s="74">
        <v>2</v>
      </c>
      <c r="C10" s="74">
        <v>32</v>
      </c>
      <c r="D10" s="92"/>
      <c r="E10" s="92"/>
      <c r="F10" s="3"/>
    </row>
    <row r="11" spans="1:15" ht="15">
      <c r="A11" s="74">
        <v>4</v>
      </c>
      <c r="B11" s="74"/>
      <c r="C11" s="74"/>
      <c r="D11" s="92"/>
      <c r="E11" s="92"/>
      <c r="F11" s="3"/>
    </row>
    <row r="12" spans="1:15" ht="15">
      <c r="A12" s="74">
        <v>5</v>
      </c>
      <c r="B12" s="74"/>
      <c r="C12" s="74"/>
      <c r="D12" s="92"/>
      <c r="E12" s="92"/>
      <c r="F12" s="3"/>
    </row>
    <row r="13" spans="1:15" ht="15">
      <c r="A13" s="74">
        <v>6</v>
      </c>
      <c r="B13" s="74"/>
      <c r="C13" s="74"/>
      <c r="D13" s="92"/>
      <c r="E13" s="92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73" t="s">
        <v>11</v>
      </c>
      <c r="B17" s="73" t="s">
        <v>5</v>
      </c>
      <c r="C17" s="91" t="s">
        <v>3</v>
      </c>
      <c r="D17" s="91"/>
      <c r="E17" s="91"/>
      <c r="F17" s="3"/>
    </row>
    <row r="18" spans="1:6" ht="15">
      <c r="A18" s="74" t="s">
        <v>360</v>
      </c>
      <c r="B18" s="74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3" t="s">
        <v>4</v>
      </c>
      <c r="B21" s="73" t="s">
        <v>5</v>
      </c>
      <c r="C21" s="91" t="s">
        <v>3</v>
      </c>
      <c r="D21" s="91"/>
      <c r="E21" s="91"/>
      <c r="F21" s="3"/>
    </row>
    <row r="22" spans="1:6" ht="15">
      <c r="A22" s="74" t="s">
        <v>361</v>
      </c>
      <c r="B22" s="74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3" t="s">
        <v>10</v>
      </c>
      <c r="B25" s="73" t="s">
        <v>12</v>
      </c>
      <c r="C25" s="73" t="s">
        <v>24</v>
      </c>
      <c r="D25" s="90" t="s">
        <v>3</v>
      </c>
      <c r="E25" s="90"/>
      <c r="F25" s="3"/>
    </row>
    <row r="26" spans="1:6" ht="15">
      <c r="A26" s="74">
        <v>1</v>
      </c>
      <c r="B26" s="74"/>
      <c r="C26" s="73"/>
      <c r="D26" s="90"/>
      <c r="E26" s="90"/>
      <c r="F26" s="3"/>
    </row>
    <row r="27" spans="1:6" ht="15">
      <c r="A27" s="74">
        <v>2</v>
      </c>
      <c r="B27" s="74">
        <v>25</v>
      </c>
      <c r="C27" s="73" t="s">
        <v>1034</v>
      </c>
      <c r="D27" s="90" t="s">
        <v>1035</v>
      </c>
      <c r="E27" s="90"/>
      <c r="F27" s="3"/>
    </row>
    <row r="28" spans="1:6" ht="15">
      <c r="A28" s="74">
        <v>3</v>
      </c>
      <c r="B28" s="74">
        <v>25</v>
      </c>
      <c r="C28" s="73" t="s">
        <v>1034</v>
      </c>
      <c r="D28" s="90" t="s">
        <v>1033</v>
      </c>
      <c r="E28" s="90"/>
      <c r="F28" s="3"/>
    </row>
    <row r="29" spans="1:6" ht="15">
      <c r="A29" s="74">
        <v>4</v>
      </c>
      <c r="B29" s="74"/>
      <c r="C29" s="73"/>
      <c r="D29" s="90"/>
      <c r="E29" s="90"/>
      <c r="F29" s="3"/>
    </row>
    <row r="30" spans="1:6" ht="15">
      <c r="A30" s="74">
        <v>5</v>
      </c>
      <c r="B30" s="74"/>
      <c r="C30" s="73"/>
      <c r="D30" s="90"/>
      <c r="E30" s="90"/>
      <c r="F30" s="3"/>
    </row>
    <row r="31" spans="1:6" ht="15">
      <c r="A31" s="74">
        <v>6</v>
      </c>
      <c r="B31" s="74"/>
      <c r="C31" s="73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9:E9"/>
    <mergeCell ref="D10:E10"/>
    <mergeCell ref="D11:E11"/>
    <mergeCell ref="D12:E12"/>
    <mergeCell ref="A1:E1"/>
    <mergeCell ref="A3:B3"/>
    <mergeCell ref="A4:B4"/>
    <mergeCell ref="D7:E7"/>
    <mergeCell ref="D8:E8"/>
    <mergeCell ref="D31:E31"/>
    <mergeCell ref="C21:E21"/>
    <mergeCell ref="C22:E22"/>
    <mergeCell ref="D25:E25"/>
    <mergeCell ref="D26:E26"/>
    <mergeCell ref="D27:E27"/>
    <mergeCell ref="D28:E28"/>
    <mergeCell ref="D13:E13"/>
    <mergeCell ref="C17:E17"/>
    <mergeCell ref="D29:E29"/>
    <mergeCell ref="D30:E30"/>
    <mergeCell ref="C18:E1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opLeftCell="A2" workbookViewId="0">
      <selection activeCell="A14" sqref="A14:B1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93" t="s">
        <v>6</v>
      </c>
      <c r="B1" s="93"/>
      <c r="C1" s="93"/>
      <c r="D1" s="93"/>
      <c r="E1" s="93"/>
      <c r="F1" s="1"/>
    </row>
    <row r="2" spans="1:15" ht="15.75">
      <c r="A2" s="1" t="s">
        <v>1038</v>
      </c>
      <c r="B2" s="1"/>
      <c r="C2" s="1"/>
      <c r="D2" s="1"/>
      <c r="E2" s="1"/>
      <c r="F2" s="3"/>
      <c r="I2" s="3" t="s">
        <v>25</v>
      </c>
    </row>
    <row r="3" spans="1:15" ht="60">
      <c r="A3" s="94" t="s">
        <v>0</v>
      </c>
      <c r="B3" s="95"/>
      <c r="C3" s="73" t="s">
        <v>1</v>
      </c>
      <c r="D3" s="4" t="s">
        <v>7</v>
      </c>
      <c r="E3" s="73" t="s">
        <v>15</v>
      </c>
      <c r="F3" s="3"/>
    </row>
    <row r="4" spans="1:15" ht="15.75">
      <c r="A4" s="96" t="str">
        <f>'[1]GPS точки Заріччя'!K56</f>
        <v>В70-48</v>
      </c>
      <c r="B4" s="97"/>
      <c r="C4" s="2" t="str">
        <f>'[1]GPS точки Заріччя'!M55</f>
        <v>86-8(70)</v>
      </c>
      <c r="D4" s="73" t="str">
        <f>'[1]GPS точки Заріччя'!L56</f>
        <v>161,23</v>
      </c>
      <c r="E4" s="51" t="str">
        <f>'[1]GPS точки Заріччя'!R56</f>
        <v>159,43</v>
      </c>
      <c r="F4" s="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73" t="s">
        <v>10</v>
      </c>
      <c r="B7" s="73" t="s">
        <v>8</v>
      </c>
      <c r="C7" s="73" t="s">
        <v>9</v>
      </c>
      <c r="D7" s="90" t="s">
        <v>3</v>
      </c>
      <c r="E7" s="90"/>
      <c r="F7" s="3"/>
    </row>
    <row r="8" spans="1:15" ht="15.75">
      <c r="A8" s="74">
        <v>1</v>
      </c>
      <c r="B8" s="74">
        <v>1.9</v>
      </c>
      <c r="C8" s="74">
        <v>200</v>
      </c>
      <c r="D8" s="90" t="s">
        <v>361</v>
      </c>
      <c r="E8" s="90"/>
      <c r="F8" s="3"/>
      <c r="O8" s="78"/>
    </row>
    <row r="9" spans="1:15" ht="15">
      <c r="A9" s="74">
        <v>2</v>
      </c>
      <c r="B9" s="74">
        <v>1.9</v>
      </c>
      <c r="C9" s="74">
        <v>25</v>
      </c>
      <c r="D9" s="92"/>
      <c r="E9" s="92"/>
      <c r="F9" s="3"/>
    </row>
    <row r="10" spans="1:15" ht="15">
      <c r="A10" s="74">
        <v>3</v>
      </c>
      <c r="B10" s="74">
        <v>1.9</v>
      </c>
      <c r="C10" s="74">
        <v>25</v>
      </c>
      <c r="D10" s="92"/>
      <c r="E10" s="92"/>
      <c r="F10" s="3"/>
    </row>
    <row r="11" spans="1:15" ht="15">
      <c r="A11" s="74">
        <v>4</v>
      </c>
      <c r="B11" s="74"/>
      <c r="C11" s="74"/>
      <c r="D11" s="92"/>
      <c r="E11" s="92"/>
      <c r="F11" s="3"/>
    </row>
    <row r="12" spans="1:15" ht="15">
      <c r="A12" s="74">
        <v>5</v>
      </c>
      <c r="B12" s="74"/>
      <c r="C12" s="74"/>
      <c r="D12" s="92"/>
      <c r="E12" s="92"/>
      <c r="F12" s="3"/>
    </row>
    <row r="13" spans="1:15" ht="15">
      <c r="A13" s="74">
        <v>6</v>
      </c>
      <c r="B13" s="74"/>
      <c r="C13" s="74"/>
      <c r="D13" s="92"/>
      <c r="E13" s="92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73" t="s">
        <v>11</v>
      </c>
      <c r="B17" s="73" t="s">
        <v>5</v>
      </c>
      <c r="C17" s="91" t="s">
        <v>3</v>
      </c>
      <c r="D17" s="91"/>
      <c r="E17" s="91"/>
      <c r="F17" s="3"/>
    </row>
    <row r="18" spans="1:6" ht="15">
      <c r="A18" s="74" t="s">
        <v>1037</v>
      </c>
      <c r="B18" s="74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3" t="s">
        <v>4</v>
      </c>
      <c r="B21" s="73" t="s">
        <v>5</v>
      </c>
      <c r="C21" s="91" t="s">
        <v>3</v>
      </c>
      <c r="D21" s="91"/>
      <c r="E21" s="91"/>
      <c r="F21" s="3"/>
    </row>
    <row r="22" spans="1:6" ht="15">
      <c r="A22" s="74" t="s">
        <v>361</v>
      </c>
      <c r="B22" s="74">
        <v>1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3" t="s">
        <v>10</v>
      </c>
      <c r="B25" s="73" t="s">
        <v>12</v>
      </c>
      <c r="C25" s="73" t="s">
        <v>24</v>
      </c>
      <c r="D25" s="90" t="s">
        <v>3</v>
      </c>
      <c r="E25" s="90"/>
      <c r="F25" s="3"/>
    </row>
    <row r="26" spans="1:6" ht="15">
      <c r="A26" s="74">
        <v>1</v>
      </c>
      <c r="B26" s="74"/>
      <c r="C26" s="73"/>
      <c r="D26" s="90"/>
      <c r="E26" s="90"/>
      <c r="F26" s="3"/>
    </row>
    <row r="27" spans="1:6" ht="15">
      <c r="A27" s="74">
        <v>2</v>
      </c>
      <c r="B27" s="74">
        <v>25</v>
      </c>
      <c r="C27" s="73" t="s">
        <v>1034</v>
      </c>
      <c r="D27" s="90"/>
      <c r="E27" s="90"/>
      <c r="F27" s="3"/>
    </row>
    <row r="28" spans="1:6" ht="15">
      <c r="A28" s="74">
        <v>3</v>
      </c>
      <c r="B28" s="74">
        <v>25</v>
      </c>
      <c r="C28" s="73" t="s">
        <v>1034</v>
      </c>
      <c r="D28" s="90"/>
      <c r="E28" s="90"/>
      <c r="F28" s="3"/>
    </row>
    <row r="29" spans="1:6" ht="15">
      <c r="A29" s="74">
        <v>4</v>
      </c>
      <c r="B29" s="74"/>
      <c r="C29" s="73"/>
      <c r="D29" s="90"/>
      <c r="E29" s="90"/>
      <c r="F29" s="3"/>
    </row>
    <row r="30" spans="1:6" ht="15">
      <c r="A30" s="74">
        <v>5</v>
      </c>
      <c r="B30" s="74"/>
      <c r="C30" s="73"/>
      <c r="D30" s="90"/>
      <c r="E30" s="90"/>
      <c r="F30" s="3"/>
    </row>
    <row r="31" spans="1:6" ht="15">
      <c r="A31" s="74">
        <v>6</v>
      </c>
      <c r="B31" s="74"/>
      <c r="C31" s="73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3:E13"/>
    <mergeCell ref="C17:E17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opLeftCell="A3" workbookViewId="0">
      <selection activeCell="A14" sqref="A14:B1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93" t="s">
        <v>6</v>
      </c>
      <c r="B1" s="93"/>
      <c r="C1" s="93"/>
      <c r="D1" s="93"/>
      <c r="E1" s="93"/>
      <c r="F1" s="1"/>
    </row>
    <row r="2" spans="1:15" ht="15.75">
      <c r="A2" s="1" t="s">
        <v>1041</v>
      </c>
      <c r="B2" s="1"/>
      <c r="C2" s="1"/>
      <c r="D2" s="1"/>
      <c r="E2" s="1"/>
      <c r="F2" s="3"/>
      <c r="I2" s="3" t="s">
        <v>25</v>
      </c>
    </row>
    <row r="3" spans="1:15" ht="60">
      <c r="A3" s="94" t="s">
        <v>0</v>
      </c>
      <c r="B3" s="95"/>
      <c r="C3" s="73" t="s">
        <v>1</v>
      </c>
      <c r="D3" s="4" t="s">
        <v>7</v>
      </c>
      <c r="E3" s="73" t="s">
        <v>15</v>
      </c>
      <c r="F3" s="3"/>
    </row>
    <row r="4" spans="1:15" ht="15.75">
      <c r="A4" s="96" t="str">
        <f>'[1]GPS точки Заріччя'!K57</f>
        <v>В70-49</v>
      </c>
      <c r="B4" s="97"/>
      <c r="C4" s="2" t="str">
        <f>'[1]GPS точки Заріччя'!M55</f>
        <v>86-8(70)</v>
      </c>
      <c r="D4" s="73" t="str">
        <f>'[1]GPS точки Заріччя'!L57</f>
        <v>160,93</v>
      </c>
      <c r="E4" s="51" t="str">
        <f>'[1]GPS точки Заріччя'!R57</f>
        <v>158,61</v>
      </c>
      <c r="F4" s="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73" t="s">
        <v>10</v>
      </c>
      <c r="B7" s="73" t="s">
        <v>8</v>
      </c>
      <c r="C7" s="73" t="s">
        <v>9</v>
      </c>
      <c r="D7" s="90" t="s">
        <v>3</v>
      </c>
      <c r="E7" s="90"/>
      <c r="F7" s="3"/>
    </row>
    <row r="8" spans="1:15" ht="15.75">
      <c r="A8" s="74">
        <v>1</v>
      </c>
      <c r="B8" s="74">
        <v>1.9</v>
      </c>
      <c r="C8" s="74">
        <v>200</v>
      </c>
      <c r="D8" s="90" t="s">
        <v>361</v>
      </c>
      <c r="E8" s="90"/>
      <c r="F8" s="3"/>
      <c r="O8" s="78"/>
    </row>
    <row r="9" spans="1:15" ht="15">
      <c r="A9" s="74">
        <v>2</v>
      </c>
      <c r="B9" s="74">
        <v>1.9</v>
      </c>
      <c r="C9" s="74">
        <v>32</v>
      </c>
      <c r="D9" s="92"/>
      <c r="E9" s="92"/>
      <c r="F9" s="3"/>
    </row>
    <row r="10" spans="1:15" ht="15">
      <c r="A10" s="74">
        <v>3</v>
      </c>
      <c r="B10" s="74">
        <v>1.9</v>
      </c>
      <c r="C10" s="74">
        <v>32</v>
      </c>
      <c r="D10" s="92"/>
      <c r="E10" s="92"/>
      <c r="F10" s="3"/>
    </row>
    <row r="11" spans="1:15" ht="15">
      <c r="A11" s="74">
        <v>4</v>
      </c>
      <c r="B11" s="74"/>
      <c r="C11" s="74"/>
      <c r="D11" s="92"/>
      <c r="E11" s="92"/>
      <c r="F11" s="3"/>
    </row>
    <row r="12" spans="1:15" ht="15">
      <c r="A12" s="74">
        <v>5</v>
      </c>
      <c r="B12" s="74"/>
      <c r="C12" s="74"/>
      <c r="D12" s="92"/>
      <c r="E12" s="92"/>
      <c r="F12" s="3"/>
    </row>
    <row r="13" spans="1:15" ht="15">
      <c r="A13" s="74">
        <v>6</v>
      </c>
      <c r="B13" s="74"/>
      <c r="C13" s="74"/>
      <c r="D13" s="92"/>
      <c r="E13" s="92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73" t="s">
        <v>11</v>
      </c>
      <c r="B17" s="73" t="s">
        <v>5</v>
      </c>
      <c r="C17" s="91" t="s">
        <v>3</v>
      </c>
      <c r="D17" s="91"/>
      <c r="E17" s="91"/>
      <c r="F17" s="3"/>
    </row>
    <row r="18" spans="1:6" ht="15">
      <c r="A18" s="74" t="s">
        <v>360</v>
      </c>
      <c r="B18" s="74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3" t="s">
        <v>4</v>
      </c>
      <c r="B21" s="73" t="s">
        <v>5</v>
      </c>
      <c r="C21" s="91" t="s">
        <v>3</v>
      </c>
      <c r="D21" s="91"/>
      <c r="E21" s="91"/>
      <c r="F21" s="3"/>
    </row>
    <row r="22" spans="1:6" ht="15">
      <c r="A22" s="74" t="s">
        <v>361</v>
      </c>
      <c r="B22" s="74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3" t="s">
        <v>10</v>
      </c>
      <c r="B25" s="73" t="s">
        <v>12</v>
      </c>
      <c r="C25" s="73" t="s">
        <v>24</v>
      </c>
      <c r="D25" s="90" t="s">
        <v>3</v>
      </c>
      <c r="E25" s="90"/>
      <c r="F25" s="3"/>
    </row>
    <row r="26" spans="1:6" ht="15">
      <c r="A26" s="74">
        <v>1</v>
      </c>
      <c r="B26" s="74"/>
      <c r="C26" s="73"/>
      <c r="D26" s="90"/>
      <c r="E26" s="90"/>
      <c r="F26" s="3"/>
    </row>
    <row r="27" spans="1:6" ht="15">
      <c r="A27" s="74">
        <v>2</v>
      </c>
      <c r="B27" s="74">
        <v>25</v>
      </c>
      <c r="C27" s="73" t="s">
        <v>1034</v>
      </c>
      <c r="D27" s="90" t="s">
        <v>1040</v>
      </c>
      <c r="E27" s="90"/>
      <c r="F27" s="3"/>
    </row>
    <row r="28" spans="1:6" ht="15">
      <c r="A28" s="74">
        <v>3</v>
      </c>
      <c r="B28" s="74">
        <v>25</v>
      </c>
      <c r="C28" s="73" t="s">
        <v>1034</v>
      </c>
      <c r="D28" s="90" t="s">
        <v>1039</v>
      </c>
      <c r="E28" s="90"/>
      <c r="F28" s="3"/>
    </row>
    <row r="29" spans="1:6" ht="15">
      <c r="A29" s="74">
        <v>4</v>
      </c>
      <c r="B29" s="74"/>
      <c r="C29" s="73"/>
      <c r="D29" s="90"/>
      <c r="E29" s="90"/>
      <c r="F29" s="3"/>
    </row>
    <row r="30" spans="1:6" ht="15">
      <c r="A30" s="74">
        <v>5</v>
      </c>
      <c r="B30" s="74"/>
      <c r="C30" s="73"/>
      <c r="D30" s="90"/>
      <c r="E30" s="90"/>
      <c r="F30" s="3"/>
    </row>
    <row r="31" spans="1:6" ht="15">
      <c r="A31" s="74">
        <v>6</v>
      </c>
      <c r="B31" s="74"/>
      <c r="C31" s="73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3:E13"/>
    <mergeCell ref="C17:E17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A14" sqref="A14:B1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93" t="s">
        <v>6</v>
      </c>
      <c r="B1" s="93"/>
      <c r="C1" s="93"/>
      <c r="D1" s="93"/>
      <c r="E1" s="93"/>
      <c r="F1" s="1"/>
    </row>
    <row r="2" spans="1:15" ht="15.75">
      <c r="A2" s="1" t="s">
        <v>1042</v>
      </c>
      <c r="B2" s="1"/>
      <c r="C2" s="1"/>
      <c r="D2" s="1"/>
      <c r="E2" s="1"/>
      <c r="F2" s="3"/>
      <c r="I2" s="3" t="s">
        <v>25</v>
      </c>
    </row>
    <row r="3" spans="1:15" ht="60">
      <c r="A3" s="94" t="s">
        <v>0</v>
      </c>
      <c r="B3" s="95"/>
      <c r="C3" s="73" t="s">
        <v>1</v>
      </c>
      <c r="D3" s="4" t="s">
        <v>7</v>
      </c>
      <c r="E3" s="73" t="s">
        <v>15</v>
      </c>
      <c r="F3" s="3"/>
    </row>
    <row r="4" spans="1:15" ht="15.75">
      <c r="A4" s="96" t="str">
        <f>'[1]GPS точки Заріччя'!K58</f>
        <v>В70-50</v>
      </c>
      <c r="B4" s="97"/>
      <c r="C4" s="2" t="str">
        <f>'[1]GPS точки Заріччя'!M55</f>
        <v>86-8(70)</v>
      </c>
      <c r="D4" s="73" t="str">
        <f>'[1]GPS точки Заріччя'!L58</f>
        <v>160,73</v>
      </c>
      <c r="E4" s="51" t="str">
        <f>'[1]GPS точки Заріччя'!R58</f>
        <v>158,84</v>
      </c>
      <c r="F4" s="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73" t="s">
        <v>10</v>
      </c>
      <c r="B7" s="73" t="s">
        <v>8</v>
      </c>
      <c r="C7" s="73" t="s">
        <v>9</v>
      </c>
      <c r="D7" s="90" t="s">
        <v>3</v>
      </c>
      <c r="E7" s="90"/>
      <c r="F7" s="3"/>
    </row>
    <row r="8" spans="1:15" ht="15.75">
      <c r="A8" s="74">
        <v>1</v>
      </c>
      <c r="B8" s="74">
        <v>1.9</v>
      </c>
      <c r="C8" s="74">
        <v>200</v>
      </c>
      <c r="D8" s="90" t="s">
        <v>361</v>
      </c>
      <c r="E8" s="90"/>
      <c r="F8" s="3"/>
      <c r="O8" s="78"/>
    </row>
    <row r="9" spans="1:15" ht="15">
      <c r="A9" s="74">
        <v>2</v>
      </c>
      <c r="B9" s="74">
        <v>1.9</v>
      </c>
      <c r="C9" s="74">
        <v>32</v>
      </c>
      <c r="D9" s="92"/>
      <c r="E9" s="92"/>
      <c r="F9" s="3"/>
    </row>
    <row r="10" spans="1:15" ht="15">
      <c r="A10" s="74">
        <v>3</v>
      </c>
      <c r="B10" s="74"/>
      <c r="C10" s="74"/>
      <c r="D10" s="92"/>
      <c r="E10" s="92"/>
      <c r="F10" s="3"/>
    </row>
    <row r="11" spans="1:15" ht="15">
      <c r="A11" s="74">
        <v>4</v>
      </c>
      <c r="B11" s="74"/>
      <c r="C11" s="74"/>
      <c r="D11" s="92"/>
      <c r="E11" s="92"/>
      <c r="F11" s="3"/>
    </row>
    <row r="12" spans="1:15" ht="15">
      <c r="A12" s="74">
        <v>5</v>
      </c>
      <c r="B12" s="74"/>
      <c r="C12" s="74"/>
      <c r="D12" s="92"/>
      <c r="E12" s="92"/>
      <c r="F12" s="3"/>
    </row>
    <row r="13" spans="1:15" ht="15">
      <c r="A13" s="74">
        <v>6</v>
      </c>
      <c r="B13" s="74"/>
      <c r="C13" s="74"/>
      <c r="D13" s="92"/>
      <c r="E13" s="92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73" t="s">
        <v>11</v>
      </c>
      <c r="B17" s="73" t="s">
        <v>5</v>
      </c>
      <c r="C17" s="91" t="s">
        <v>3</v>
      </c>
      <c r="D17" s="91"/>
      <c r="E17" s="91"/>
      <c r="F17" s="3"/>
    </row>
    <row r="18" spans="1:6" ht="15">
      <c r="A18" s="74" t="s">
        <v>1037</v>
      </c>
      <c r="B18" s="74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3" t="s">
        <v>4</v>
      </c>
      <c r="B21" s="73" t="s">
        <v>5</v>
      </c>
      <c r="C21" s="91" t="s">
        <v>3</v>
      </c>
      <c r="D21" s="91"/>
      <c r="E21" s="91"/>
      <c r="F21" s="3"/>
    </row>
    <row r="22" spans="1:6" ht="15">
      <c r="A22" s="74" t="s">
        <v>361</v>
      </c>
      <c r="B22" s="74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3" t="s">
        <v>10</v>
      </c>
      <c r="B25" s="73" t="s">
        <v>12</v>
      </c>
      <c r="C25" s="73" t="s">
        <v>24</v>
      </c>
      <c r="D25" s="90" t="s">
        <v>3</v>
      </c>
      <c r="E25" s="90"/>
      <c r="F25" s="3"/>
    </row>
    <row r="26" spans="1:6" ht="15">
      <c r="A26" s="74">
        <v>1</v>
      </c>
      <c r="B26" s="74"/>
      <c r="C26" s="73"/>
      <c r="D26" s="90"/>
      <c r="E26" s="90"/>
      <c r="F26" s="3"/>
    </row>
    <row r="27" spans="1:6" ht="15">
      <c r="A27" s="74">
        <v>2</v>
      </c>
      <c r="B27" s="74">
        <v>32</v>
      </c>
      <c r="C27" s="73" t="s">
        <v>1034</v>
      </c>
      <c r="D27" s="90"/>
      <c r="E27" s="90"/>
      <c r="F27" s="3"/>
    </row>
    <row r="28" spans="1:6" ht="15">
      <c r="A28" s="74">
        <v>3</v>
      </c>
      <c r="B28" s="74"/>
      <c r="C28" s="73"/>
      <c r="D28" s="90"/>
      <c r="E28" s="90"/>
      <c r="F28" s="3"/>
    </row>
    <row r="29" spans="1:6" ht="15">
      <c r="A29" s="74">
        <v>4</v>
      </c>
      <c r="B29" s="74"/>
      <c r="C29" s="73"/>
      <c r="D29" s="90"/>
      <c r="E29" s="90"/>
      <c r="F29" s="3"/>
    </row>
    <row r="30" spans="1:6" ht="15">
      <c r="A30" s="74">
        <v>5</v>
      </c>
      <c r="B30" s="74"/>
      <c r="C30" s="73"/>
      <c r="D30" s="90"/>
      <c r="E30" s="90"/>
      <c r="F30" s="3"/>
    </row>
    <row r="31" spans="1:6" ht="15">
      <c r="A31" s="74">
        <v>6</v>
      </c>
      <c r="B31" s="74"/>
      <c r="C31" s="73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3:E13"/>
    <mergeCell ref="C17:E17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A14" sqref="A14:B1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5" ht="36.75" customHeight="1">
      <c r="A1" s="93" t="s">
        <v>6</v>
      </c>
      <c r="B1" s="93"/>
      <c r="C1" s="93"/>
      <c r="D1" s="93"/>
      <c r="E1" s="93"/>
      <c r="F1" s="1"/>
    </row>
    <row r="2" spans="1:15" ht="15.75">
      <c r="A2" s="1" t="s">
        <v>1045</v>
      </c>
      <c r="B2" s="1"/>
      <c r="C2" s="1"/>
      <c r="D2" s="1"/>
      <c r="E2" s="1"/>
      <c r="F2" s="3"/>
      <c r="I2" s="3" t="s">
        <v>25</v>
      </c>
    </row>
    <row r="3" spans="1:15" ht="60">
      <c r="A3" s="94" t="s">
        <v>0</v>
      </c>
      <c r="B3" s="95"/>
      <c r="C3" s="73" t="s">
        <v>1</v>
      </c>
      <c r="D3" s="4" t="s">
        <v>7</v>
      </c>
      <c r="E3" s="73" t="s">
        <v>15</v>
      </c>
      <c r="F3" s="3"/>
    </row>
    <row r="4" spans="1:15" ht="15.75">
      <c r="A4" s="96" t="str">
        <f>'[1]GPS точки Заріччя'!K59</f>
        <v>В70-51</v>
      </c>
      <c r="B4" s="97"/>
      <c r="C4" s="2" t="str">
        <f>'[1]GPS точки Заріччя'!M55</f>
        <v>86-8(70)</v>
      </c>
      <c r="D4" s="73" t="str">
        <f>'[1]GPS точки Заріччя'!L59</f>
        <v>160,45</v>
      </c>
      <c r="E4" s="51" t="str">
        <f>'[1]GPS точки Заріччя'!R59</f>
        <v>158,46</v>
      </c>
      <c r="F4" s="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73" t="s">
        <v>10</v>
      </c>
      <c r="B7" s="73" t="s">
        <v>8</v>
      </c>
      <c r="C7" s="73" t="s">
        <v>9</v>
      </c>
      <c r="D7" s="90" t="s">
        <v>3</v>
      </c>
      <c r="E7" s="90"/>
      <c r="F7" s="3"/>
    </row>
    <row r="8" spans="1:15" ht="15.75">
      <c r="A8" s="74">
        <v>1</v>
      </c>
      <c r="B8" s="74">
        <v>2</v>
      </c>
      <c r="C8" s="74">
        <v>200</v>
      </c>
      <c r="D8" s="90" t="s">
        <v>361</v>
      </c>
      <c r="E8" s="90"/>
      <c r="F8" s="3"/>
      <c r="O8" s="78"/>
    </row>
    <row r="9" spans="1:15" ht="15">
      <c r="A9" s="74">
        <v>2</v>
      </c>
      <c r="B9" s="74">
        <v>2</v>
      </c>
      <c r="C9" s="74">
        <v>32</v>
      </c>
      <c r="D9" s="92"/>
      <c r="E9" s="92"/>
      <c r="F9" s="3"/>
    </row>
    <row r="10" spans="1:15" ht="15">
      <c r="A10" s="74">
        <v>3</v>
      </c>
      <c r="B10" s="74">
        <v>2</v>
      </c>
      <c r="C10" s="74">
        <v>25</v>
      </c>
      <c r="D10" s="92"/>
      <c r="E10" s="92"/>
      <c r="F10" s="3"/>
    </row>
    <row r="11" spans="1:15" ht="15">
      <c r="A11" s="74">
        <v>4</v>
      </c>
      <c r="B11" s="74"/>
      <c r="C11" s="74"/>
      <c r="D11" s="92"/>
      <c r="E11" s="92"/>
      <c r="F11" s="3"/>
    </row>
    <row r="12" spans="1:15" ht="15">
      <c r="A12" s="74">
        <v>5</v>
      </c>
      <c r="B12" s="74"/>
      <c r="C12" s="74"/>
      <c r="D12" s="92"/>
      <c r="E12" s="92"/>
      <c r="F12" s="3"/>
    </row>
    <row r="13" spans="1:15" ht="15">
      <c r="A13" s="74">
        <v>6</v>
      </c>
      <c r="B13" s="74"/>
      <c r="C13" s="74"/>
      <c r="D13" s="92"/>
      <c r="E13" s="92"/>
      <c r="F13" s="3"/>
    </row>
    <row r="14" spans="1:15" ht="15">
      <c r="A14" s="3" t="s">
        <v>16</v>
      </c>
      <c r="B14" s="3"/>
      <c r="C14" s="5"/>
      <c r="D14" s="5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73" t="s">
        <v>11</v>
      </c>
      <c r="B17" s="73" t="s">
        <v>5</v>
      </c>
      <c r="C17" s="91" t="s">
        <v>3</v>
      </c>
      <c r="D17" s="91"/>
      <c r="E17" s="91"/>
      <c r="F17" s="3"/>
    </row>
    <row r="18" spans="1:6" ht="15">
      <c r="A18" s="74" t="s">
        <v>1037</v>
      </c>
      <c r="B18" s="74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3" t="s">
        <v>4</v>
      </c>
      <c r="B21" s="73" t="s">
        <v>5</v>
      </c>
      <c r="C21" s="91" t="s">
        <v>3</v>
      </c>
      <c r="D21" s="91"/>
      <c r="E21" s="91"/>
      <c r="F21" s="3"/>
    </row>
    <row r="22" spans="1:6" ht="15">
      <c r="A22" s="74" t="s">
        <v>361</v>
      </c>
      <c r="B22" s="74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3" t="s">
        <v>10</v>
      </c>
      <c r="B25" s="73" t="s">
        <v>12</v>
      </c>
      <c r="C25" s="73" t="s">
        <v>24</v>
      </c>
      <c r="D25" s="90" t="s">
        <v>3</v>
      </c>
      <c r="E25" s="90"/>
      <c r="F25" s="3"/>
    </row>
    <row r="26" spans="1:6" ht="15">
      <c r="A26" s="74">
        <v>1</v>
      </c>
      <c r="B26" s="74"/>
      <c r="C26" s="73"/>
      <c r="D26" s="90"/>
      <c r="E26" s="90"/>
      <c r="F26" s="3"/>
    </row>
    <row r="27" spans="1:6" ht="15">
      <c r="A27" s="74">
        <v>2</v>
      </c>
      <c r="B27" s="74">
        <v>25</v>
      </c>
      <c r="C27" s="73" t="s">
        <v>1034</v>
      </c>
      <c r="D27" s="90" t="s">
        <v>1044</v>
      </c>
      <c r="E27" s="90"/>
      <c r="F27" s="3"/>
    </row>
    <row r="28" spans="1:6" ht="15">
      <c r="A28" s="74">
        <v>3</v>
      </c>
      <c r="B28" s="74">
        <v>25</v>
      </c>
      <c r="C28" s="73" t="s">
        <v>1034</v>
      </c>
      <c r="D28" s="90" t="s">
        <v>1043</v>
      </c>
      <c r="E28" s="90"/>
      <c r="F28" s="3"/>
    </row>
    <row r="29" spans="1:6" ht="15">
      <c r="A29" s="74">
        <v>4</v>
      </c>
      <c r="B29" s="74"/>
      <c r="C29" s="73"/>
      <c r="D29" s="90"/>
      <c r="E29" s="90"/>
      <c r="F29" s="3"/>
    </row>
    <row r="30" spans="1:6" ht="15">
      <c r="A30" s="74">
        <v>5</v>
      </c>
      <c r="B30" s="74"/>
      <c r="C30" s="73"/>
      <c r="D30" s="90"/>
      <c r="E30" s="90"/>
      <c r="F30" s="3"/>
    </row>
    <row r="31" spans="1:6" ht="15">
      <c r="A31" s="74">
        <v>6</v>
      </c>
      <c r="B31" s="74"/>
      <c r="C31" s="73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3:E13"/>
    <mergeCell ref="C17:E17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358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11" t="s">
        <v>1</v>
      </c>
      <c r="D3" s="4" t="s">
        <v>7</v>
      </c>
      <c r="E3" s="11" t="s">
        <v>15</v>
      </c>
      <c r="F3" s="3"/>
    </row>
    <row r="4" spans="1:9" ht="15.75">
      <c r="A4" s="96" t="str">
        <f>'GPS точки Заріччя'!K61</f>
        <v>В70-53</v>
      </c>
      <c r="B4" s="97"/>
      <c r="C4" s="2" t="str">
        <f>'GPS точки Заріччя'!L2</f>
        <v>86-8(70)</v>
      </c>
      <c r="D4" s="14" t="str">
        <f>'GPS точки Заріччя'!L61</f>
        <v>160,22</v>
      </c>
      <c r="E4" s="51" t="str">
        <f>'GPS точки Заріччя'!R61</f>
        <v>158,30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90" t="s">
        <v>3</v>
      </c>
      <c r="E7" s="90"/>
      <c r="F7" s="3"/>
    </row>
    <row r="8" spans="1:9" ht="15">
      <c r="A8" s="12">
        <v>1</v>
      </c>
      <c r="B8" s="52">
        <v>2</v>
      </c>
      <c r="C8" s="12">
        <v>200</v>
      </c>
      <c r="D8" s="90"/>
      <c r="E8" s="90"/>
      <c r="F8" s="3"/>
    </row>
    <row r="9" spans="1:9" ht="15">
      <c r="A9" s="12">
        <v>2</v>
      </c>
      <c r="B9" s="12"/>
      <c r="C9" s="12">
        <v>25</v>
      </c>
      <c r="D9" s="92" t="s">
        <v>359</v>
      </c>
      <c r="E9" s="92"/>
      <c r="F9" s="3"/>
    </row>
    <row r="10" spans="1:9" ht="15">
      <c r="A10" s="12">
        <v>3</v>
      </c>
      <c r="B10" s="12"/>
      <c r="C10" s="12"/>
      <c r="D10" s="92"/>
      <c r="E10" s="92"/>
      <c r="F10" s="3"/>
    </row>
    <row r="11" spans="1:9" ht="15">
      <c r="A11" s="12">
        <v>4</v>
      </c>
      <c r="B11" s="12"/>
      <c r="C11" s="12"/>
      <c r="D11" s="92"/>
      <c r="E11" s="92"/>
      <c r="F11" s="3"/>
    </row>
    <row r="12" spans="1:9" ht="15">
      <c r="A12" s="12">
        <v>5</v>
      </c>
      <c r="B12" s="12"/>
      <c r="C12" s="12"/>
      <c r="D12" s="92"/>
      <c r="E12" s="92"/>
      <c r="F12" s="3"/>
    </row>
    <row r="13" spans="1:9" ht="15">
      <c r="A13" s="12">
        <v>6</v>
      </c>
      <c r="B13" s="12"/>
      <c r="C13" s="12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91" t="s">
        <v>3</v>
      </c>
      <c r="D17" s="91"/>
      <c r="E17" s="91"/>
      <c r="F17" s="3"/>
    </row>
    <row r="18" spans="1:6" ht="15">
      <c r="A18" s="13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91" t="s">
        <v>3</v>
      </c>
      <c r="D21" s="91"/>
      <c r="E21" s="91"/>
      <c r="F21" s="3"/>
    </row>
    <row r="22" spans="1:6" ht="15">
      <c r="A22" s="13" t="s">
        <v>361</v>
      </c>
      <c r="B22" s="12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90" t="s">
        <v>3</v>
      </c>
      <c r="E25" s="90"/>
      <c r="F25" s="3"/>
    </row>
    <row r="26" spans="1:6" ht="15">
      <c r="A26" s="12">
        <v>1</v>
      </c>
      <c r="B26" s="12"/>
      <c r="C26" s="11"/>
      <c r="D26" s="90"/>
      <c r="E26" s="90"/>
      <c r="F26" s="3"/>
    </row>
    <row r="27" spans="1:6" ht="15">
      <c r="A27" s="12">
        <v>2</v>
      </c>
      <c r="B27" s="12">
        <v>32</v>
      </c>
      <c r="C27" s="14" t="s">
        <v>362</v>
      </c>
      <c r="D27" s="90" t="s">
        <v>363</v>
      </c>
      <c r="E27" s="90"/>
      <c r="F27" s="3"/>
    </row>
    <row r="28" spans="1:6" ht="15">
      <c r="A28" s="12">
        <v>3</v>
      </c>
      <c r="B28" s="12"/>
      <c r="C28" s="11"/>
      <c r="D28" s="90"/>
      <c r="E28" s="90"/>
      <c r="F28" s="3"/>
    </row>
    <row r="29" spans="1:6" ht="15">
      <c r="A29" s="12">
        <v>4</v>
      </c>
      <c r="B29" s="12"/>
      <c r="C29" s="11"/>
      <c r="D29" s="90"/>
      <c r="E29" s="90"/>
      <c r="F29" s="3"/>
    </row>
    <row r="30" spans="1:6" ht="15">
      <c r="A30" s="12">
        <v>5</v>
      </c>
      <c r="B30" s="12"/>
      <c r="C30" s="11"/>
      <c r="D30" s="90"/>
      <c r="E30" s="90"/>
      <c r="F30" s="3"/>
    </row>
    <row r="31" spans="1:6" ht="15">
      <c r="A31" s="12">
        <v>6</v>
      </c>
      <c r="B31" s="12"/>
      <c r="C31" s="11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364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14" t="s">
        <v>1</v>
      </c>
      <c r="D3" s="4" t="s">
        <v>7</v>
      </c>
      <c r="E3" s="14" t="s">
        <v>15</v>
      </c>
      <c r="F3" s="3"/>
    </row>
    <row r="4" spans="1:9" ht="15.75">
      <c r="A4" s="96" t="str">
        <f>'GPS точки Заріччя'!K62</f>
        <v>В70-54</v>
      </c>
      <c r="B4" s="97"/>
      <c r="C4" s="2" t="str">
        <f>'GPS точки Заріччя'!L2</f>
        <v>86-8(70)</v>
      </c>
      <c r="D4" s="14" t="str">
        <f>'GPS точки Заріччя'!L62</f>
        <v>160,12</v>
      </c>
      <c r="E4" s="51" t="str">
        <f>'GPS точки Заріччя'!R62</f>
        <v>158,30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90" t="s">
        <v>3</v>
      </c>
      <c r="E7" s="90"/>
      <c r="F7" s="3"/>
    </row>
    <row r="8" spans="1:9" ht="15">
      <c r="A8" s="13">
        <v>1</v>
      </c>
      <c r="B8" s="52">
        <v>2</v>
      </c>
      <c r="C8" s="13">
        <v>200</v>
      </c>
      <c r="D8" s="90"/>
      <c r="E8" s="90"/>
      <c r="F8" s="3"/>
    </row>
    <row r="9" spans="1:9" ht="15">
      <c r="A9" s="13">
        <v>2</v>
      </c>
      <c r="B9" s="13"/>
      <c r="C9" s="13">
        <v>100</v>
      </c>
      <c r="D9" s="92" t="s">
        <v>365</v>
      </c>
      <c r="E9" s="92"/>
      <c r="F9" s="3"/>
    </row>
    <row r="10" spans="1:9" ht="15">
      <c r="A10" s="13">
        <v>3</v>
      </c>
      <c r="B10" s="13"/>
      <c r="C10" s="13"/>
      <c r="D10" s="92"/>
      <c r="E10" s="92"/>
      <c r="F10" s="3"/>
    </row>
    <row r="11" spans="1:9" ht="15">
      <c r="A11" s="13">
        <v>4</v>
      </c>
      <c r="B11" s="13"/>
      <c r="C11" s="13"/>
      <c r="D11" s="92"/>
      <c r="E11" s="92"/>
      <c r="F11" s="3"/>
    </row>
    <row r="12" spans="1:9" ht="15">
      <c r="A12" s="13">
        <v>5</v>
      </c>
      <c r="B12" s="13"/>
      <c r="C12" s="13"/>
      <c r="D12" s="92"/>
      <c r="E12" s="92"/>
      <c r="F12" s="3"/>
    </row>
    <row r="13" spans="1:9" ht="15">
      <c r="A13" s="13">
        <v>6</v>
      </c>
      <c r="B13" s="13"/>
      <c r="C13" s="13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91" t="s">
        <v>3</v>
      </c>
      <c r="D17" s="91"/>
      <c r="E17" s="91"/>
      <c r="F17" s="3"/>
    </row>
    <row r="18" spans="1:6" ht="15">
      <c r="A18" s="13" t="s">
        <v>360</v>
      </c>
      <c r="B18" s="52">
        <v>1.5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91" t="s">
        <v>3</v>
      </c>
      <c r="D21" s="91"/>
      <c r="E21" s="91"/>
      <c r="F21" s="3"/>
    </row>
    <row r="22" spans="1:6" ht="15">
      <c r="A22" s="13" t="s">
        <v>361</v>
      </c>
      <c r="B22" s="13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90" t="s">
        <v>3</v>
      </c>
      <c r="E25" s="90"/>
      <c r="F25" s="3"/>
    </row>
    <row r="26" spans="1:6" ht="15">
      <c r="A26" s="13">
        <v>1</v>
      </c>
      <c r="B26" s="13"/>
      <c r="C26" s="14"/>
      <c r="D26" s="90"/>
      <c r="E26" s="90"/>
      <c r="F26" s="3"/>
    </row>
    <row r="27" spans="1:6" ht="15">
      <c r="A27" s="13">
        <v>2</v>
      </c>
      <c r="B27" s="13">
        <v>100</v>
      </c>
      <c r="C27" s="14" t="s">
        <v>362</v>
      </c>
      <c r="D27" s="90" t="s">
        <v>366</v>
      </c>
      <c r="E27" s="90"/>
      <c r="F27" s="3"/>
    </row>
    <row r="28" spans="1:6" ht="15">
      <c r="A28" s="13">
        <v>3</v>
      </c>
      <c r="B28" s="13"/>
      <c r="C28" s="14"/>
      <c r="D28" s="90"/>
      <c r="E28" s="90"/>
      <c r="F28" s="3"/>
    </row>
    <row r="29" spans="1:6" ht="15">
      <c r="A29" s="13">
        <v>4</v>
      </c>
      <c r="B29" s="13"/>
      <c r="C29" s="14"/>
      <c r="D29" s="90"/>
      <c r="E29" s="90"/>
      <c r="F29" s="3"/>
    </row>
    <row r="30" spans="1:6" ht="15">
      <c r="A30" s="13">
        <v>5</v>
      </c>
      <c r="B30" s="13"/>
      <c r="C30" s="14"/>
      <c r="D30" s="90"/>
      <c r="E30" s="90"/>
      <c r="F30" s="3"/>
    </row>
    <row r="31" spans="1:6" ht="15">
      <c r="A31" s="13">
        <v>6</v>
      </c>
      <c r="B31" s="13"/>
      <c r="C31" s="14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367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14" t="s">
        <v>1</v>
      </c>
      <c r="D3" s="4" t="s">
        <v>7</v>
      </c>
      <c r="E3" s="14" t="s">
        <v>15</v>
      </c>
      <c r="F3" s="3"/>
    </row>
    <row r="4" spans="1:9" ht="15.75">
      <c r="A4" s="96" t="str">
        <f>'GPS точки Заріччя'!K94</f>
        <v>В70-86</v>
      </c>
      <c r="B4" s="97"/>
      <c r="C4" s="2" t="str">
        <f>'GPS точки Заріччя'!L2</f>
        <v>86-8(70)</v>
      </c>
      <c r="D4" s="14" t="str">
        <f>'GPS точки Заріччя'!L94</f>
        <v>159,42</v>
      </c>
      <c r="E4" s="51" t="str">
        <f>'GPS точки Заріччя'!R94</f>
        <v>157,57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90" t="s">
        <v>3</v>
      </c>
      <c r="E7" s="90"/>
      <c r="F7" s="3"/>
    </row>
    <row r="8" spans="1:9" ht="15">
      <c r="A8" s="13">
        <v>1</v>
      </c>
      <c r="B8" s="52">
        <v>2.1</v>
      </c>
      <c r="C8" s="13">
        <v>200</v>
      </c>
      <c r="D8" s="90"/>
      <c r="E8" s="90"/>
      <c r="F8" s="3"/>
    </row>
    <row r="9" spans="1:9" ht="15">
      <c r="A9" s="13">
        <v>2</v>
      </c>
      <c r="B9" s="13"/>
      <c r="C9" s="13">
        <v>32</v>
      </c>
      <c r="D9" s="92"/>
      <c r="E9" s="92"/>
      <c r="F9" s="3"/>
    </row>
    <row r="10" spans="1:9" ht="15">
      <c r="A10" s="13">
        <v>3</v>
      </c>
      <c r="B10" s="13"/>
      <c r="C10" s="13"/>
      <c r="D10" s="92"/>
      <c r="E10" s="92"/>
      <c r="F10" s="3"/>
    </row>
    <row r="11" spans="1:9" ht="15">
      <c r="A11" s="13">
        <v>4</v>
      </c>
      <c r="B11" s="13"/>
      <c r="C11" s="13"/>
      <c r="D11" s="92"/>
      <c r="E11" s="92"/>
      <c r="F11" s="3"/>
    </row>
    <row r="12" spans="1:9" ht="15">
      <c r="A12" s="13">
        <v>5</v>
      </c>
      <c r="B12" s="13"/>
      <c r="C12" s="13"/>
      <c r="D12" s="92"/>
      <c r="E12" s="92"/>
      <c r="F12" s="3"/>
    </row>
    <row r="13" spans="1:9" ht="15">
      <c r="A13" s="13">
        <v>6</v>
      </c>
      <c r="B13" s="13"/>
      <c r="C13" s="13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91" t="s">
        <v>3</v>
      </c>
      <c r="D17" s="91"/>
      <c r="E17" s="91"/>
      <c r="F17" s="3"/>
    </row>
    <row r="18" spans="1:6" ht="15">
      <c r="A18" s="13" t="s">
        <v>368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91" t="s">
        <v>3</v>
      </c>
      <c r="D21" s="91"/>
      <c r="E21" s="91"/>
      <c r="F21" s="3"/>
    </row>
    <row r="22" spans="1:6" ht="15">
      <c r="A22" s="13" t="s">
        <v>361</v>
      </c>
      <c r="B22" s="13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90" t="s">
        <v>3</v>
      </c>
      <c r="E25" s="90"/>
      <c r="F25" s="3"/>
    </row>
    <row r="26" spans="1:6" ht="15">
      <c r="A26" s="13">
        <v>1</v>
      </c>
      <c r="B26" s="13"/>
      <c r="C26" s="14"/>
      <c r="D26" s="90"/>
      <c r="E26" s="90"/>
      <c r="F26" s="3"/>
    </row>
    <row r="27" spans="1:6" ht="15">
      <c r="A27" s="13">
        <v>2</v>
      </c>
      <c r="B27" s="13">
        <v>25</v>
      </c>
      <c r="C27" s="14" t="s">
        <v>362</v>
      </c>
      <c r="D27" s="90" t="s">
        <v>363</v>
      </c>
      <c r="E27" s="90"/>
      <c r="F27" s="3"/>
    </row>
    <row r="28" spans="1:6" ht="15">
      <c r="A28" s="13">
        <v>3</v>
      </c>
      <c r="B28" s="13"/>
      <c r="C28" s="14"/>
      <c r="D28" s="90"/>
      <c r="E28" s="90"/>
      <c r="F28" s="3"/>
    </row>
    <row r="29" spans="1:6" ht="15">
      <c r="A29" s="13">
        <v>4</v>
      </c>
      <c r="B29" s="13"/>
      <c r="C29" s="14"/>
      <c r="D29" s="90"/>
      <c r="E29" s="90"/>
      <c r="F29" s="3"/>
    </row>
    <row r="30" spans="1:6" ht="15">
      <c r="A30" s="13">
        <v>5</v>
      </c>
      <c r="B30" s="13"/>
      <c r="C30" s="14"/>
      <c r="D30" s="90"/>
      <c r="E30" s="90"/>
      <c r="F30" s="3"/>
    </row>
    <row r="31" spans="1:6" ht="15">
      <c r="A31" s="13">
        <v>6</v>
      </c>
      <c r="B31" s="13"/>
      <c r="C31" s="14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1031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70" t="s">
        <v>1</v>
      </c>
      <c r="D3" s="4" t="s">
        <v>7</v>
      </c>
      <c r="E3" s="70" t="s">
        <v>15</v>
      </c>
      <c r="F3" s="3"/>
    </row>
    <row r="4" spans="1:9" ht="15.75">
      <c r="A4" s="96" t="s">
        <v>1030</v>
      </c>
      <c r="B4" s="97"/>
      <c r="C4" s="2" t="str">
        <f>'GPS точки Заріччя'!L2</f>
        <v>86-8(70)</v>
      </c>
      <c r="D4" s="70">
        <v>160.13</v>
      </c>
      <c r="E4" s="51">
        <v>158.22999999999999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70" t="s">
        <v>10</v>
      </c>
      <c r="B7" s="70" t="s">
        <v>8</v>
      </c>
      <c r="C7" s="70" t="s">
        <v>9</v>
      </c>
      <c r="D7" s="90" t="s">
        <v>3</v>
      </c>
      <c r="E7" s="90"/>
      <c r="F7" s="3"/>
    </row>
    <row r="8" spans="1:9" ht="15">
      <c r="A8" s="71">
        <v>1</v>
      </c>
      <c r="B8" s="52">
        <v>1.9</v>
      </c>
      <c r="C8" s="71">
        <v>100</v>
      </c>
      <c r="D8" s="90" t="s">
        <v>361</v>
      </c>
      <c r="E8" s="90"/>
      <c r="F8" s="3"/>
    </row>
    <row r="9" spans="1:9" ht="15">
      <c r="A9" s="71">
        <v>2</v>
      </c>
      <c r="B9" s="71"/>
      <c r="C9" s="71">
        <v>25</v>
      </c>
      <c r="D9" s="92" t="s">
        <v>1032</v>
      </c>
      <c r="E9" s="92"/>
      <c r="F9" s="3"/>
    </row>
    <row r="10" spans="1:9" ht="15">
      <c r="A10" s="71">
        <v>3</v>
      </c>
      <c r="B10" s="71"/>
      <c r="C10" s="71"/>
      <c r="D10" s="92"/>
      <c r="E10" s="92"/>
      <c r="F10" s="3"/>
    </row>
    <row r="11" spans="1:9" ht="15">
      <c r="A11" s="71">
        <v>4</v>
      </c>
      <c r="B11" s="71"/>
      <c r="C11" s="71"/>
      <c r="D11" s="92"/>
      <c r="E11" s="92"/>
      <c r="F11" s="3"/>
    </row>
    <row r="12" spans="1:9" ht="15">
      <c r="A12" s="71">
        <v>5</v>
      </c>
      <c r="B12" s="71"/>
      <c r="C12" s="71"/>
      <c r="D12" s="92"/>
      <c r="E12" s="92"/>
      <c r="F12" s="3"/>
    </row>
    <row r="13" spans="1:9" ht="15">
      <c r="A13" s="71">
        <v>6</v>
      </c>
      <c r="B13" s="71"/>
      <c r="C13" s="71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70" t="s">
        <v>11</v>
      </c>
      <c r="B17" s="70" t="s">
        <v>5</v>
      </c>
      <c r="C17" s="91" t="s">
        <v>3</v>
      </c>
      <c r="D17" s="91"/>
      <c r="E17" s="91"/>
      <c r="F17" s="3"/>
    </row>
    <row r="18" spans="1:6" ht="15">
      <c r="A18" s="71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70" t="s">
        <v>4</v>
      </c>
      <c r="B21" s="70" t="s">
        <v>5</v>
      </c>
      <c r="C21" s="91" t="s">
        <v>3</v>
      </c>
      <c r="D21" s="91"/>
      <c r="E21" s="91"/>
      <c r="F21" s="3"/>
    </row>
    <row r="22" spans="1:6" ht="15">
      <c r="A22" s="71" t="s">
        <v>361</v>
      </c>
      <c r="B22" s="71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70" t="s">
        <v>10</v>
      </c>
      <c r="B25" s="70" t="s">
        <v>12</v>
      </c>
      <c r="C25" s="70" t="s">
        <v>24</v>
      </c>
      <c r="D25" s="90" t="s">
        <v>3</v>
      </c>
      <c r="E25" s="90"/>
      <c r="F25" s="3"/>
    </row>
    <row r="26" spans="1:6" ht="15">
      <c r="A26" s="71">
        <v>1</v>
      </c>
      <c r="B26" s="71"/>
      <c r="C26" s="70"/>
      <c r="D26" s="90"/>
      <c r="E26" s="90"/>
      <c r="F26" s="3"/>
    </row>
    <row r="27" spans="1:6" ht="15">
      <c r="A27" s="71">
        <v>2</v>
      </c>
      <c r="B27" s="71">
        <v>25</v>
      </c>
      <c r="C27" s="70" t="s">
        <v>362</v>
      </c>
      <c r="D27" s="90"/>
      <c r="E27" s="90"/>
      <c r="F27" s="3"/>
    </row>
    <row r="28" spans="1:6" ht="15">
      <c r="A28" s="71">
        <v>3</v>
      </c>
      <c r="B28" s="71"/>
      <c r="C28" s="70"/>
      <c r="D28" s="90"/>
      <c r="E28" s="90"/>
      <c r="F28" s="3"/>
    </row>
    <row r="29" spans="1:6" ht="15">
      <c r="A29" s="71">
        <v>4</v>
      </c>
      <c r="B29" s="71"/>
      <c r="C29" s="70"/>
      <c r="D29" s="90"/>
      <c r="E29" s="90"/>
      <c r="F29" s="3"/>
    </row>
    <row r="30" spans="1:6" ht="15">
      <c r="A30" s="71">
        <v>5</v>
      </c>
      <c r="B30" s="71"/>
      <c r="C30" s="70"/>
      <c r="D30" s="90"/>
      <c r="E30" s="90"/>
      <c r="F30" s="3"/>
    </row>
    <row r="31" spans="1:6" ht="15">
      <c r="A31" s="71">
        <v>6</v>
      </c>
      <c r="B31" s="71"/>
      <c r="C31" s="70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369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14" t="s">
        <v>1</v>
      </c>
      <c r="D3" s="4" t="s">
        <v>7</v>
      </c>
      <c r="E3" s="14" t="s">
        <v>15</v>
      </c>
      <c r="F3" s="3"/>
    </row>
    <row r="4" spans="1:9" ht="15.75">
      <c r="A4" s="96" t="str">
        <f>'GPS точки Заріччя'!K84</f>
        <v>В70-76</v>
      </c>
      <c r="B4" s="97"/>
      <c r="C4" s="2" t="str">
        <f>'GPS точки Заріччя'!L2</f>
        <v>86-8(70)</v>
      </c>
      <c r="D4" s="14" t="str">
        <f>'GPS точки Заріччя'!L84</f>
        <v>159,26</v>
      </c>
      <c r="E4" s="51" t="str">
        <f>'GPS точки Заріччя'!R84</f>
        <v>157,50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90" t="s">
        <v>3</v>
      </c>
      <c r="E7" s="90"/>
      <c r="F7" s="3"/>
    </row>
    <row r="8" spans="1:9" ht="15">
      <c r="A8" s="13">
        <v>1</v>
      </c>
      <c r="B8" s="52">
        <v>2.1</v>
      </c>
      <c r="C8" s="13">
        <v>200</v>
      </c>
      <c r="D8" s="90" t="s">
        <v>361</v>
      </c>
      <c r="E8" s="90"/>
      <c r="F8" s="3"/>
    </row>
    <row r="9" spans="1:9" ht="15">
      <c r="A9" s="13">
        <v>2</v>
      </c>
      <c r="B9" s="13"/>
      <c r="C9" s="13">
        <v>25</v>
      </c>
      <c r="D9" s="92" t="s">
        <v>370</v>
      </c>
      <c r="E9" s="92"/>
      <c r="F9" s="3"/>
    </row>
    <row r="10" spans="1:9" ht="15">
      <c r="A10" s="13">
        <v>3</v>
      </c>
      <c r="B10" s="13"/>
      <c r="C10" s="13"/>
      <c r="D10" s="92"/>
      <c r="E10" s="92"/>
      <c r="F10" s="3"/>
    </row>
    <row r="11" spans="1:9" ht="15">
      <c r="A11" s="13">
        <v>4</v>
      </c>
      <c r="B11" s="13"/>
      <c r="C11" s="13"/>
      <c r="D11" s="92"/>
      <c r="E11" s="92"/>
      <c r="F11" s="3"/>
    </row>
    <row r="12" spans="1:9" ht="15">
      <c r="A12" s="13">
        <v>5</v>
      </c>
      <c r="B12" s="13"/>
      <c r="C12" s="13"/>
      <c r="D12" s="92"/>
      <c r="E12" s="92"/>
      <c r="F12" s="3"/>
    </row>
    <row r="13" spans="1:9" ht="15">
      <c r="A13" s="13">
        <v>6</v>
      </c>
      <c r="B13" s="13"/>
      <c r="C13" s="13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91" t="s">
        <v>3</v>
      </c>
      <c r="D17" s="91"/>
      <c r="E17" s="91"/>
      <c r="F17" s="3"/>
    </row>
    <row r="18" spans="1:6" ht="15">
      <c r="A18" s="13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91" t="s">
        <v>3</v>
      </c>
      <c r="D21" s="91"/>
      <c r="E21" s="91"/>
      <c r="F21" s="3"/>
    </row>
    <row r="22" spans="1:6" ht="15">
      <c r="A22" s="13" t="s">
        <v>361</v>
      </c>
      <c r="B22" s="13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90" t="s">
        <v>3</v>
      </c>
      <c r="E25" s="90"/>
      <c r="F25" s="3"/>
    </row>
    <row r="26" spans="1:6" ht="15">
      <c r="A26" s="13">
        <v>1</v>
      </c>
      <c r="B26" s="13"/>
      <c r="C26" s="14"/>
      <c r="D26" s="90"/>
      <c r="E26" s="90"/>
      <c r="F26" s="3"/>
    </row>
    <row r="27" spans="1:6" ht="15">
      <c r="A27" s="13">
        <v>2</v>
      </c>
      <c r="B27" s="13">
        <v>25</v>
      </c>
      <c r="C27" s="14" t="s">
        <v>362</v>
      </c>
      <c r="D27" s="90" t="s">
        <v>363</v>
      </c>
      <c r="E27" s="90"/>
      <c r="F27" s="3"/>
    </row>
    <row r="28" spans="1:6" ht="15">
      <c r="A28" s="13">
        <v>3</v>
      </c>
      <c r="B28" s="13"/>
      <c r="C28" s="14"/>
      <c r="D28" s="90"/>
      <c r="E28" s="90"/>
      <c r="F28" s="3"/>
    </row>
    <row r="29" spans="1:6" ht="15">
      <c r="A29" s="13">
        <v>4</v>
      </c>
      <c r="B29" s="13"/>
      <c r="C29" s="14"/>
      <c r="D29" s="90"/>
      <c r="E29" s="90"/>
      <c r="F29" s="3"/>
    </row>
    <row r="30" spans="1:6" ht="15">
      <c r="A30" s="13">
        <v>5</v>
      </c>
      <c r="B30" s="13"/>
      <c r="C30" s="14"/>
      <c r="D30" s="90"/>
      <c r="E30" s="90"/>
      <c r="F30" s="3"/>
    </row>
    <row r="31" spans="1:6" ht="15">
      <c r="A31" s="13">
        <v>6</v>
      </c>
      <c r="B31" s="13"/>
      <c r="C31" s="14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371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14" t="s">
        <v>1</v>
      </c>
      <c r="D3" s="4" t="s">
        <v>7</v>
      </c>
      <c r="E3" s="14" t="s">
        <v>15</v>
      </c>
      <c r="F3" s="3"/>
    </row>
    <row r="4" spans="1:9" ht="15.75">
      <c r="A4" s="96" t="s">
        <v>372</v>
      </c>
      <c r="B4" s="97"/>
      <c r="C4" s="2" t="str">
        <f>'GPS точки Заріччя'!L2</f>
        <v>86-8(70)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90" t="s">
        <v>3</v>
      </c>
      <c r="E7" s="90"/>
      <c r="F7" s="3"/>
    </row>
    <row r="8" spans="1:9" ht="15">
      <c r="A8" s="13">
        <v>1</v>
      </c>
      <c r="B8" s="52">
        <v>1.9</v>
      </c>
      <c r="C8" s="13">
        <v>200</v>
      </c>
      <c r="D8" s="90"/>
      <c r="E8" s="90"/>
      <c r="F8" s="3"/>
    </row>
    <row r="9" spans="1:9" ht="15">
      <c r="A9" s="13">
        <v>2</v>
      </c>
      <c r="B9" s="13"/>
      <c r="C9" s="13">
        <v>32</v>
      </c>
      <c r="D9" s="92" t="s">
        <v>373</v>
      </c>
      <c r="E9" s="92"/>
      <c r="F9" s="3"/>
    </row>
    <row r="10" spans="1:9" ht="15">
      <c r="A10" s="13">
        <v>3</v>
      </c>
      <c r="B10" s="13"/>
      <c r="C10" s="13"/>
      <c r="D10" s="92"/>
      <c r="E10" s="92"/>
      <c r="F10" s="3"/>
    </row>
    <row r="11" spans="1:9" ht="15">
      <c r="A11" s="13">
        <v>4</v>
      </c>
      <c r="B11" s="13"/>
      <c r="C11" s="13"/>
      <c r="D11" s="92"/>
      <c r="E11" s="92"/>
      <c r="F11" s="3"/>
    </row>
    <row r="12" spans="1:9" ht="15">
      <c r="A12" s="13">
        <v>5</v>
      </c>
      <c r="B12" s="13"/>
      <c r="C12" s="13"/>
      <c r="D12" s="92"/>
      <c r="E12" s="92"/>
      <c r="F12" s="3"/>
    </row>
    <row r="13" spans="1:9" ht="15">
      <c r="A13" s="13">
        <v>6</v>
      </c>
      <c r="B13" s="13"/>
      <c r="C13" s="13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91" t="s">
        <v>3</v>
      </c>
      <c r="D17" s="91"/>
      <c r="E17" s="91"/>
      <c r="F17" s="3"/>
    </row>
    <row r="18" spans="1:6" ht="15">
      <c r="A18" s="13" t="s">
        <v>368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91" t="s">
        <v>3</v>
      </c>
      <c r="D21" s="91"/>
      <c r="E21" s="91"/>
      <c r="F21" s="3"/>
    </row>
    <row r="22" spans="1:6" ht="15">
      <c r="A22" s="13" t="s">
        <v>361</v>
      </c>
      <c r="B22" s="13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90" t="s">
        <v>3</v>
      </c>
      <c r="E25" s="90"/>
      <c r="F25" s="3"/>
    </row>
    <row r="26" spans="1:6" ht="15">
      <c r="A26" s="13">
        <v>1</v>
      </c>
      <c r="B26" s="13"/>
      <c r="C26" s="14"/>
      <c r="D26" s="90"/>
      <c r="E26" s="90"/>
      <c r="F26" s="3"/>
    </row>
    <row r="27" spans="1:6" ht="15">
      <c r="A27" s="13">
        <v>2</v>
      </c>
      <c r="B27" s="13">
        <v>25</v>
      </c>
      <c r="C27" s="14" t="s">
        <v>362</v>
      </c>
      <c r="D27" s="90" t="s">
        <v>374</v>
      </c>
      <c r="E27" s="90"/>
      <c r="F27" s="3"/>
    </row>
    <row r="28" spans="1:6" ht="15">
      <c r="A28" s="13">
        <v>3</v>
      </c>
      <c r="B28" s="13"/>
      <c r="C28" s="14"/>
      <c r="D28" s="90"/>
      <c r="E28" s="90"/>
      <c r="F28" s="3"/>
    </row>
    <row r="29" spans="1:6" ht="15">
      <c r="A29" s="13">
        <v>4</v>
      </c>
      <c r="B29" s="13"/>
      <c r="C29" s="14"/>
      <c r="D29" s="90"/>
      <c r="E29" s="90"/>
      <c r="F29" s="3"/>
    </row>
    <row r="30" spans="1:6" ht="15">
      <c r="A30" s="13">
        <v>5</v>
      </c>
      <c r="B30" s="13"/>
      <c r="C30" s="14"/>
      <c r="D30" s="90"/>
      <c r="E30" s="90"/>
      <c r="F30" s="3"/>
    </row>
    <row r="31" spans="1:6" ht="15">
      <c r="A31" s="13">
        <v>6</v>
      </c>
      <c r="B31" s="13"/>
      <c r="C31" s="14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375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14" t="s">
        <v>1</v>
      </c>
      <c r="D3" s="4" t="s">
        <v>7</v>
      </c>
      <c r="E3" s="14" t="s">
        <v>15</v>
      </c>
      <c r="F3" s="3"/>
    </row>
    <row r="4" spans="1:9" ht="15.75">
      <c r="A4" s="96" t="str">
        <f>'GPS точки Заріччя'!K85</f>
        <v>В70-77</v>
      </c>
      <c r="B4" s="97"/>
      <c r="C4" s="2" t="str">
        <f>'GPS точки Заріччя'!L2</f>
        <v>86-8(70)</v>
      </c>
      <c r="D4" s="14" t="str">
        <f>'GPS точки Заріччя'!L85</f>
        <v>159,27</v>
      </c>
      <c r="E4" s="51" t="str">
        <f>'GPS точки Заріччя'!R85</f>
        <v>157,40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90" t="s">
        <v>3</v>
      </c>
      <c r="E7" s="90"/>
      <c r="F7" s="3"/>
    </row>
    <row r="8" spans="1:9" ht="15">
      <c r="A8" s="13">
        <v>1</v>
      </c>
      <c r="B8" s="52">
        <v>2</v>
      </c>
      <c r="C8" s="13">
        <v>200</v>
      </c>
      <c r="D8" s="90" t="s">
        <v>361</v>
      </c>
      <c r="E8" s="90"/>
      <c r="F8" s="3"/>
    </row>
    <row r="9" spans="1:9" ht="15">
      <c r="A9" s="13">
        <v>2</v>
      </c>
      <c r="B9" s="13"/>
      <c r="C9" s="13">
        <v>32</v>
      </c>
      <c r="D9" s="92" t="s">
        <v>376</v>
      </c>
      <c r="E9" s="92"/>
      <c r="F9" s="3"/>
    </row>
    <row r="10" spans="1:9" ht="15">
      <c r="A10" s="13">
        <v>3</v>
      </c>
      <c r="B10" s="13"/>
      <c r="C10" s="13">
        <v>25</v>
      </c>
      <c r="D10" s="92" t="s">
        <v>377</v>
      </c>
      <c r="E10" s="92"/>
      <c r="F10" s="3"/>
    </row>
    <row r="11" spans="1:9" ht="15">
      <c r="A11" s="13">
        <v>4</v>
      </c>
      <c r="B11" s="13"/>
      <c r="C11" s="13"/>
      <c r="D11" s="92"/>
      <c r="E11" s="92"/>
      <c r="F11" s="3"/>
    </row>
    <row r="12" spans="1:9" ht="15">
      <c r="A12" s="13">
        <v>5</v>
      </c>
      <c r="B12" s="13"/>
      <c r="C12" s="13"/>
      <c r="D12" s="92"/>
      <c r="E12" s="92"/>
      <c r="F12" s="3"/>
    </row>
    <row r="13" spans="1:9" ht="15">
      <c r="A13" s="13">
        <v>6</v>
      </c>
      <c r="B13" s="13"/>
      <c r="C13" s="13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91" t="s">
        <v>3</v>
      </c>
      <c r="D17" s="91"/>
      <c r="E17" s="91"/>
      <c r="F17" s="3"/>
    </row>
    <row r="18" spans="1:6" ht="15">
      <c r="A18" s="13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91" t="s">
        <v>3</v>
      </c>
      <c r="D21" s="91"/>
      <c r="E21" s="91"/>
      <c r="F21" s="3"/>
    </row>
    <row r="22" spans="1:6" ht="15">
      <c r="A22" s="13" t="s">
        <v>361</v>
      </c>
      <c r="B22" s="13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90" t="s">
        <v>3</v>
      </c>
      <c r="E25" s="90"/>
      <c r="F25" s="3"/>
    </row>
    <row r="26" spans="1:6" ht="15">
      <c r="A26" s="13">
        <v>1</v>
      </c>
      <c r="B26" s="13"/>
      <c r="C26" s="14"/>
      <c r="D26" s="90"/>
      <c r="E26" s="90"/>
      <c r="F26" s="3"/>
    </row>
    <row r="27" spans="1:6" ht="15">
      <c r="A27" s="13">
        <v>2</v>
      </c>
      <c r="B27" s="13">
        <v>25</v>
      </c>
      <c r="C27" s="14" t="s">
        <v>362</v>
      </c>
      <c r="D27" s="90" t="s">
        <v>363</v>
      </c>
      <c r="E27" s="90"/>
      <c r="F27" s="3"/>
    </row>
    <row r="28" spans="1:6" ht="15">
      <c r="A28" s="13">
        <v>3</v>
      </c>
      <c r="B28" s="13">
        <v>25</v>
      </c>
      <c r="C28" s="14" t="s">
        <v>362</v>
      </c>
      <c r="D28" s="90" t="s">
        <v>363</v>
      </c>
      <c r="E28" s="90"/>
      <c r="F28" s="3"/>
    </row>
    <row r="29" spans="1:6" ht="15">
      <c r="A29" s="13">
        <v>4</v>
      </c>
      <c r="B29" s="13"/>
      <c r="C29" s="14"/>
      <c r="D29" s="90"/>
      <c r="E29" s="90"/>
      <c r="F29" s="3"/>
    </row>
    <row r="30" spans="1:6" ht="15">
      <c r="A30" s="13">
        <v>5</v>
      </c>
      <c r="B30" s="13"/>
      <c r="C30" s="14"/>
      <c r="D30" s="90"/>
      <c r="E30" s="90"/>
      <c r="F30" s="3"/>
    </row>
    <row r="31" spans="1:6" ht="15">
      <c r="A31" s="13">
        <v>6</v>
      </c>
      <c r="B31" s="13"/>
      <c r="C31" s="14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378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14" t="s">
        <v>1</v>
      </c>
      <c r="D3" s="4" t="s">
        <v>7</v>
      </c>
      <c r="E3" s="14" t="s">
        <v>15</v>
      </c>
      <c r="F3" s="3"/>
    </row>
    <row r="4" spans="1:9" ht="15.75">
      <c r="A4" s="96" t="str">
        <f>'GPS точки Заріччя'!K89</f>
        <v>В70-81</v>
      </c>
      <c r="B4" s="97"/>
      <c r="C4" s="2" t="str">
        <f>'GPS точки Заріччя'!L2</f>
        <v>86-8(70)</v>
      </c>
      <c r="D4" s="14" t="str">
        <f>'GPS точки Заріччя'!L89</f>
        <v>159,54</v>
      </c>
      <c r="E4" s="51" t="str">
        <f>'GPS точки Заріччя'!R89</f>
        <v>157,74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90" t="s">
        <v>3</v>
      </c>
      <c r="E7" s="90"/>
      <c r="F7" s="3"/>
    </row>
    <row r="8" spans="1:9" ht="15">
      <c r="A8" s="13">
        <v>1</v>
      </c>
      <c r="B8" s="52">
        <v>2.1</v>
      </c>
      <c r="C8" s="13">
        <v>200</v>
      </c>
      <c r="D8" s="90" t="s">
        <v>361</v>
      </c>
      <c r="E8" s="90"/>
      <c r="F8" s="3"/>
    </row>
    <row r="9" spans="1:9" ht="15">
      <c r="A9" s="13">
        <v>2</v>
      </c>
      <c r="B9" s="13"/>
      <c r="C9" s="13">
        <v>25</v>
      </c>
      <c r="D9" s="92"/>
      <c r="E9" s="92"/>
      <c r="F9" s="3"/>
    </row>
    <row r="10" spans="1:9" ht="15">
      <c r="A10" s="13">
        <v>3</v>
      </c>
      <c r="B10" s="13"/>
      <c r="C10" s="13"/>
      <c r="D10" s="92"/>
      <c r="E10" s="92"/>
      <c r="F10" s="3"/>
    </row>
    <row r="11" spans="1:9" ht="15">
      <c r="A11" s="13">
        <v>4</v>
      </c>
      <c r="B11" s="13"/>
      <c r="C11" s="13"/>
      <c r="D11" s="92"/>
      <c r="E11" s="92"/>
      <c r="F11" s="3"/>
    </row>
    <row r="12" spans="1:9" ht="15">
      <c r="A12" s="13">
        <v>5</v>
      </c>
      <c r="B12" s="13"/>
      <c r="C12" s="13"/>
      <c r="D12" s="92"/>
      <c r="E12" s="92"/>
      <c r="F12" s="3"/>
    </row>
    <row r="13" spans="1:9" ht="15">
      <c r="A13" s="13">
        <v>6</v>
      </c>
      <c r="B13" s="13"/>
      <c r="C13" s="13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91" t="s">
        <v>3</v>
      </c>
      <c r="D17" s="91"/>
      <c r="E17" s="91"/>
      <c r="F17" s="3"/>
    </row>
    <row r="18" spans="1:6" ht="15">
      <c r="A18" s="13" t="s">
        <v>368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91" t="s">
        <v>3</v>
      </c>
      <c r="D21" s="91"/>
      <c r="E21" s="91"/>
      <c r="F21" s="3"/>
    </row>
    <row r="22" spans="1:6" ht="15">
      <c r="A22" s="13" t="s">
        <v>361</v>
      </c>
      <c r="B22" s="13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90" t="s">
        <v>3</v>
      </c>
      <c r="E25" s="90"/>
      <c r="F25" s="3"/>
    </row>
    <row r="26" spans="1:6" ht="15">
      <c r="A26" s="13">
        <v>1</v>
      </c>
      <c r="B26" s="13"/>
      <c r="C26" s="14"/>
      <c r="D26" s="90"/>
      <c r="E26" s="90"/>
      <c r="F26" s="3"/>
    </row>
    <row r="27" spans="1:6" ht="15">
      <c r="A27" s="13">
        <v>2</v>
      </c>
      <c r="B27" s="13">
        <v>25</v>
      </c>
      <c r="C27" s="14" t="s">
        <v>362</v>
      </c>
      <c r="D27" s="90" t="s">
        <v>363</v>
      </c>
      <c r="E27" s="90"/>
      <c r="F27" s="3"/>
    </row>
    <row r="28" spans="1:6" ht="15">
      <c r="A28" s="13">
        <v>3</v>
      </c>
      <c r="B28" s="13"/>
      <c r="C28" s="14"/>
      <c r="D28" s="90"/>
      <c r="E28" s="90"/>
      <c r="F28" s="3"/>
    </row>
    <row r="29" spans="1:6" ht="15">
      <c r="A29" s="13">
        <v>4</v>
      </c>
      <c r="B29" s="13"/>
      <c r="C29" s="14"/>
      <c r="D29" s="90"/>
      <c r="E29" s="90"/>
      <c r="F29" s="3"/>
    </row>
    <row r="30" spans="1:6" ht="15">
      <c r="A30" s="13">
        <v>5</v>
      </c>
      <c r="B30" s="13"/>
      <c r="C30" s="14"/>
      <c r="D30" s="90"/>
      <c r="E30" s="90"/>
      <c r="F30" s="3"/>
    </row>
    <row r="31" spans="1:6" ht="15">
      <c r="A31" s="13">
        <v>6</v>
      </c>
      <c r="B31" s="13"/>
      <c r="C31" s="14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379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14" t="s">
        <v>1</v>
      </c>
      <c r="D3" s="4" t="s">
        <v>7</v>
      </c>
      <c r="E3" s="14" t="s">
        <v>15</v>
      </c>
      <c r="F3" s="3"/>
    </row>
    <row r="4" spans="1:9" ht="15.75">
      <c r="A4" s="96" t="str">
        <f>'GPS точки Заріччя'!K90</f>
        <v>В70-82</v>
      </c>
      <c r="B4" s="97"/>
      <c r="C4" s="2" t="str">
        <f>'GPS точки Заріччя'!L2</f>
        <v>86-8(70)</v>
      </c>
      <c r="D4" s="14" t="str">
        <f>'GPS точки Заріччя'!L90</f>
        <v>159,57</v>
      </c>
      <c r="E4" s="51" t="str">
        <f>'GPS точки Заріччя'!R90</f>
        <v>157,76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90" t="s">
        <v>3</v>
      </c>
      <c r="E7" s="90"/>
      <c r="F7" s="3"/>
    </row>
    <row r="8" spans="1:9" ht="15">
      <c r="A8" s="13">
        <v>1</v>
      </c>
      <c r="B8" s="52">
        <v>1.9</v>
      </c>
      <c r="C8" s="13">
        <v>200</v>
      </c>
      <c r="D8" s="90" t="s">
        <v>361</v>
      </c>
      <c r="E8" s="90"/>
      <c r="F8" s="3"/>
    </row>
    <row r="9" spans="1:9" ht="15">
      <c r="A9" s="13">
        <v>2</v>
      </c>
      <c r="B9" s="13"/>
      <c r="C9" s="13">
        <v>25</v>
      </c>
      <c r="D9" s="92" t="s">
        <v>380</v>
      </c>
      <c r="E9" s="92"/>
      <c r="F9" s="3"/>
    </row>
    <row r="10" spans="1:9" ht="15">
      <c r="A10" s="13">
        <v>3</v>
      </c>
      <c r="B10" s="13"/>
      <c r="C10" s="13">
        <v>25</v>
      </c>
      <c r="D10" s="92" t="s">
        <v>381</v>
      </c>
      <c r="E10" s="92"/>
      <c r="F10" s="3"/>
    </row>
    <row r="11" spans="1:9" ht="15">
      <c r="A11" s="13">
        <v>4</v>
      </c>
      <c r="B11" s="13"/>
      <c r="C11" s="13"/>
      <c r="D11" s="92"/>
      <c r="E11" s="92"/>
      <c r="F11" s="3"/>
    </row>
    <row r="12" spans="1:9" ht="15">
      <c r="A12" s="13">
        <v>5</v>
      </c>
      <c r="B12" s="13"/>
      <c r="C12" s="13"/>
      <c r="D12" s="92"/>
      <c r="E12" s="92"/>
      <c r="F12" s="3"/>
    </row>
    <row r="13" spans="1:9" ht="15">
      <c r="A13" s="13">
        <v>6</v>
      </c>
      <c r="B13" s="13"/>
      <c r="C13" s="13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91" t="s">
        <v>3</v>
      </c>
      <c r="D17" s="91"/>
      <c r="E17" s="91"/>
      <c r="F17" s="3"/>
    </row>
    <row r="18" spans="1:6" ht="15">
      <c r="A18" s="13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91" t="s">
        <v>3</v>
      </c>
      <c r="D21" s="91"/>
      <c r="E21" s="91"/>
      <c r="F21" s="3"/>
    </row>
    <row r="22" spans="1:6" ht="15">
      <c r="A22" s="13" t="s">
        <v>361</v>
      </c>
      <c r="B22" s="13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90" t="s">
        <v>3</v>
      </c>
      <c r="E25" s="90"/>
      <c r="F25" s="3"/>
    </row>
    <row r="26" spans="1:6" ht="15">
      <c r="A26" s="13">
        <v>1</v>
      </c>
      <c r="B26" s="13"/>
      <c r="C26" s="14"/>
      <c r="D26" s="90"/>
      <c r="E26" s="90"/>
      <c r="F26" s="3"/>
    </row>
    <row r="27" spans="1:6" ht="15">
      <c r="A27" s="13">
        <v>2</v>
      </c>
      <c r="B27" s="13">
        <v>25</v>
      </c>
      <c r="C27" s="14" t="s">
        <v>362</v>
      </c>
      <c r="D27" s="90" t="s">
        <v>363</v>
      </c>
      <c r="E27" s="90"/>
      <c r="F27" s="3"/>
    </row>
    <row r="28" spans="1:6" ht="15">
      <c r="A28" s="13">
        <v>3</v>
      </c>
      <c r="B28" s="13">
        <v>25</v>
      </c>
      <c r="C28" s="14" t="s">
        <v>362</v>
      </c>
      <c r="D28" s="90" t="s">
        <v>363</v>
      </c>
      <c r="E28" s="90"/>
      <c r="F28" s="3"/>
    </row>
    <row r="29" spans="1:6" ht="15">
      <c r="A29" s="13">
        <v>4</v>
      </c>
      <c r="B29" s="13"/>
      <c r="C29" s="14"/>
      <c r="D29" s="90"/>
      <c r="E29" s="90"/>
      <c r="F29" s="3"/>
    </row>
    <row r="30" spans="1:6" ht="15">
      <c r="A30" s="13">
        <v>5</v>
      </c>
      <c r="B30" s="13"/>
      <c r="C30" s="14"/>
      <c r="D30" s="90"/>
      <c r="E30" s="90"/>
      <c r="F30" s="3"/>
    </row>
    <row r="31" spans="1:6" ht="15">
      <c r="A31" s="13">
        <v>6</v>
      </c>
      <c r="B31" s="13"/>
      <c r="C31" s="14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382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14" t="s">
        <v>1</v>
      </c>
      <c r="D3" s="4" t="s">
        <v>7</v>
      </c>
      <c r="E3" s="14" t="s">
        <v>15</v>
      </c>
      <c r="F3" s="3"/>
    </row>
    <row r="4" spans="1:9" ht="15.75">
      <c r="A4" s="96" t="str">
        <f>'GPS точки Заріччя'!K91</f>
        <v>В70-83</v>
      </c>
      <c r="B4" s="97"/>
      <c r="C4" s="2" t="str">
        <f>'GPS точки Заріччя'!L2</f>
        <v>86-8(70)</v>
      </c>
      <c r="D4" s="14" t="str">
        <f>'GPS точки Заріччя'!L91</f>
        <v>159,71</v>
      </c>
      <c r="E4" s="51" t="str">
        <f>'GPS точки Заріччя'!R91</f>
        <v>157,91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90" t="s">
        <v>3</v>
      </c>
      <c r="E7" s="90"/>
      <c r="F7" s="3"/>
    </row>
    <row r="8" spans="1:9" ht="15">
      <c r="A8" s="13">
        <v>1</v>
      </c>
      <c r="B8" s="52">
        <v>2</v>
      </c>
      <c r="C8" s="13">
        <v>200</v>
      </c>
      <c r="D8" s="90" t="s">
        <v>361</v>
      </c>
      <c r="E8" s="90"/>
      <c r="F8" s="3"/>
    </row>
    <row r="9" spans="1:9" ht="15">
      <c r="A9" s="13">
        <v>2</v>
      </c>
      <c r="B9" s="13"/>
      <c r="C9" s="13">
        <v>32</v>
      </c>
      <c r="D9" s="92" t="s">
        <v>383</v>
      </c>
      <c r="E9" s="92"/>
      <c r="F9" s="3"/>
    </row>
    <row r="10" spans="1:9" ht="15">
      <c r="A10" s="13">
        <v>3</v>
      </c>
      <c r="B10" s="13"/>
      <c r="C10" s="13"/>
      <c r="D10" s="92"/>
      <c r="E10" s="92"/>
      <c r="F10" s="3"/>
    </row>
    <row r="11" spans="1:9" ht="15">
      <c r="A11" s="13">
        <v>4</v>
      </c>
      <c r="B11" s="13"/>
      <c r="C11" s="13"/>
      <c r="D11" s="92"/>
      <c r="E11" s="92"/>
      <c r="F11" s="3"/>
    </row>
    <row r="12" spans="1:9" ht="15">
      <c r="A12" s="13">
        <v>5</v>
      </c>
      <c r="B12" s="13"/>
      <c r="C12" s="13"/>
      <c r="D12" s="92"/>
      <c r="E12" s="92"/>
      <c r="F12" s="3"/>
    </row>
    <row r="13" spans="1:9" ht="15">
      <c r="A13" s="13">
        <v>6</v>
      </c>
      <c r="B13" s="13"/>
      <c r="C13" s="13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91" t="s">
        <v>3</v>
      </c>
      <c r="D17" s="91"/>
      <c r="E17" s="91"/>
      <c r="F17" s="3"/>
    </row>
    <row r="18" spans="1:6" ht="15">
      <c r="A18" s="13" t="s">
        <v>368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91" t="s">
        <v>3</v>
      </c>
      <c r="D21" s="91"/>
      <c r="E21" s="91"/>
      <c r="F21" s="3"/>
    </row>
    <row r="22" spans="1:6" ht="15">
      <c r="A22" s="13" t="s">
        <v>361</v>
      </c>
      <c r="B22" s="13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90" t="s">
        <v>3</v>
      </c>
      <c r="E25" s="90"/>
      <c r="F25" s="3"/>
    </row>
    <row r="26" spans="1:6" ht="15">
      <c r="A26" s="13">
        <v>1</v>
      </c>
      <c r="B26" s="13"/>
      <c r="C26" s="14"/>
      <c r="D26" s="90"/>
      <c r="E26" s="90"/>
      <c r="F26" s="3"/>
    </row>
    <row r="27" spans="1:6" ht="15">
      <c r="A27" s="13">
        <v>2</v>
      </c>
      <c r="B27" s="13">
        <v>32</v>
      </c>
      <c r="C27" s="14" t="s">
        <v>362</v>
      </c>
      <c r="D27" s="90" t="s">
        <v>363</v>
      </c>
      <c r="E27" s="90"/>
      <c r="F27" s="3"/>
    </row>
    <row r="28" spans="1:6" ht="15">
      <c r="A28" s="13">
        <v>3</v>
      </c>
      <c r="B28" s="13"/>
      <c r="C28" s="14"/>
      <c r="D28" s="90"/>
      <c r="E28" s="90"/>
      <c r="F28" s="3"/>
    </row>
    <row r="29" spans="1:6" ht="15">
      <c r="A29" s="13">
        <v>4</v>
      </c>
      <c r="B29" s="13"/>
      <c r="C29" s="14"/>
      <c r="D29" s="90"/>
      <c r="E29" s="90"/>
      <c r="F29" s="3"/>
    </row>
    <row r="30" spans="1:6" ht="15">
      <c r="A30" s="13">
        <v>5</v>
      </c>
      <c r="B30" s="13"/>
      <c r="C30" s="14"/>
      <c r="D30" s="90"/>
      <c r="E30" s="90"/>
      <c r="F30" s="3"/>
    </row>
    <row r="31" spans="1:6" ht="15">
      <c r="A31" s="13">
        <v>6</v>
      </c>
      <c r="B31" s="13"/>
      <c r="C31" s="14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1028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8" t="s">
        <v>1</v>
      </c>
      <c r="D3" s="4" t="s">
        <v>7</v>
      </c>
      <c r="E3" s="68" t="s">
        <v>15</v>
      </c>
      <c r="F3" s="3"/>
    </row>
    <row r="4" spans="1:9" ht="15.75">
      <c r="A4" s="96" t="str">
        <f>'GPS точки Заріччя'!K92</f>
        <v>В70-84</v>
      </c>
      <c r="B4" s="97"/>
      <c r="C4" s="2" t="str">
        <f>'GPS точки Заріччя'!L2</f>
        <v>86-8(70)</v>
      </c>
      <c r="D4" s="68" t="str">
        <f>'GPS точки Заріччя'!L92</f>
        <v>160,26</v>
      </c>
      <c r="E4" s="51" t="str">
        <f>'GPS точки Заріччя'!R92</f>
        <v>158,40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8" t="s">
        <v>10</v>
      </c>
      <c r="B7" s="68" t="s">
        <v>8</v>
      </c>
      <c r="C7" s="68" t="s">
        <v>9</v>
      </c>
      <c r="D7" s="90" t="s">
        <v>3</v>
      </c>
      <c r="E7" s="90"/>
      <c r="F7" s="3"/>
    </row>
    <row r="8" spans="1:9" ht="15">
      <c r="A8" s="69">
        <v>1</v>
      </c>
      <c r="B8" s="52">
        <v>2</v>
      </c>
      <c r="C8" s="69">
        <v>200</v>
      </c>
      <c r="D8" s="90" t="s">
        <v>361</v>
      </c>
      <c r="E8" s="90"/>
      <c r="F8" s="3"/>
    </row>
    <row r="9" spans="1:9" ht="15">
      <c r="A9" s="69">
        <v>2</v>
      </c>
      <c r="B9" s="69"/>
      <c r="C9" s="69">
        <v>25</v>
      </c>
      <c r="D9" s="92" t="s">
        <v>1029</v>
      </c>
      <c r="E9" s="92"/>
      <c r="F9" s="3"/>
    </row>
    <row r="10" spans="1:9" ht="15">
      <c r="A10" s="69">
        <v>3</v>
      </c>
      <c r="B10" s="69"/>
      <c r="C10" s="69"/>
      <c r="D10" s="92"/>
      <c r="E10" s="92"/>
      <c r="F10" s="3"/>
    </row>
    <row r="11" spans="1:9" ht="15">
      <c r="A11" s="69">
        <v>4</v>
      </c>
      <c r="B11" s="69"/>
      <c r="C11" s="69"/>
      <c r="D11" s="92"/>
      <c r="E11" s="92"/>
      <c r="F11" s="3"/>
    </row>
    <row r="12" spans="1:9" ht="15">
      <c r="A12" s="69">
        <v>5</v>
      </c>
      <c r="B12" s="69"/>
      <c r="C12" s="69"/>
      <c r="D12" s="92"/>
      <c r="E12" s="92"/>
      <c r="F12" s="3"/>
    </row>
    <row r="13" spans="1:9" ht="15">
      <c r="A13" s="69">
        <v>6</v>
      </c>
      <c r="B13" s="69"/>
      <c r="C13" s="6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8" t="s">
        <v>11</v>
      </c>
      <c r="B17" s="68" t="s">
        <v>5</v>
      </c>
      <c r="C17" s="91" t="s">
        <v>3</v>
      </c>
      <c r="D17" s="91"/>
      <c r="E17" s="91"/>
      <c r="F17" s="3"/>
    </row>
    <row r="18" spans="1:6" ht="15">
      <c r="A18" s="69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8" t="s">
        <v>4</v>
      </c>
      <c r="B21" s="68" t="s">
        <v>5</v>
      </c>
      <c r="C21" s="91" t="s">
        <v>3</v>
      </c>
      <c r="D21" s="91"/>
      <c r="E21" s="91"/>
      <c r="F21" s="3"/>
    </row>
    <row r="22" spans="1:6" ht="15">
      <c r="A22" s="69" t="s">
        <v>361</v>
      </c>
      <c r="B22" s="69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8" t="s">
        <v>10</v>
      </c>
      <c r="B25" s="68" t="s">
        <v>12</v>
      </c>
      <c r="C25" s="68" t="s">
        <v>24</v>
      </c>
      <c r="D25" s="90" t="s">
        <v>3</v>
      </c>
      <c r="E25" s="90"/>
      <c r="F25" s="3"/>
    </row>
    <row r="26" spans="1:6" ht="15">
      <c r="A26" s="69">
        <v>1</v>
      </c>
      <c r="B26" s="69"/>
      <c r="C26" s="68"/>
      <c r="D26" s="90"/>
      <c r="E26" s="90"/>
      <c r="F26" s="3"/>
    </row>
    <row r="27" spans="1:6" ht="15">
      <c r="A27" s="69">
        <v>2</v>
      </c>
      <c r="B27" s="69">
        <v>25</v>
      </c>
      <c r="C27" s="68" t="s">
        <v>362</v>
      </c>
      <c r="D27" s="90" t="s">
        <v>363</v>
      </c>
      <c r="E27" s="90"/>
      <c r="F27" s="3"/>
    </row>
    <row r="28" spans="1:6" ht="15">
      <c r="A28" s="69">
        <v>3</v>
      </c>
      <c r="B28" s="69"/>
      <c r="C28" s="68"/>
      <c r="D28" s="90"/>
      <c r="E28" s="90"/>
      <c r="F28" s="3"/>
    </row>
    <row r="29" spans="1:6" ht="15">
      <c r="A29" s="69">
        <v>4</v>
      </c>
      <c r="B29" s="69"/>
      <c r="C29" s="68"/>
      <c r="D29" s="90"/>
      <c r="E29" s="90"/>
      <c r="F29" s="3"/>
    </row>
    <row r="30" spans="1:6" ht="15">
      <c r="A30" s="69">
        <v>5</v>
      </c>
      <c r="B30" s="69"/>
      <c r="C30" s="68"/>
      <c r="D30" s="90"/>
      <c r="E30" s="90"/>
      <c r="F30" s="3"/>
    </row>
    <row r="31" spans="1:6" ht="15">
      <c r="A31" s="69">
        <v>6</v>
      </c>
      <c r="B31" s="69"/>
      <c r="C31" s="68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435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5" t="s">
        <v>1</v>
      </c>
      <c r="D3" s="4" t="s">
        <v>7</v>
      </c>
      <c r="E3" s="55" t="s">
        <v>15</v>
      </c>
      <c r="F3" s="3"/>
    </row>
    <row r="4" spans="1:9" ht="15.75">
      <c r="A4" s="96" t="str">
        <f>'GPS точки Заріччя'!K93</f>
        <v>В70-85</v>
      </c>
      <c r="B4" s="97"/>
      <c r="C4" s="2" t="str">
        <f>'GPS точки Заріччя'!L2</f>
        <v>86-8(70)</v>
      </c>
      <c r="D4" s="55" t="str">
        <f>'GPS точки Заріччя'!L93</f>
        <v>159,01</v>
      </c>
      <c r="E4" s="51" t="str">
        <f>'GPS точки Заріччя'!R93</f>
        <v>157,00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90" t="s">
        <v>3</v>
      </c>
      <c r="E7" s="90"/>
      <c r="F7" s="3"/>
    </row>
    <row r="8" spans="1:9" ht="15">
      <c r="A8" s="54">
        <v>1</v>
      </c>
      <c r="B8" s="52">
        <v>2</v>
      </c>
      <c r="C8" s="54">
        <v>500</v>
      </c>
      <c r="D8" s="90"/>
      <c r="E8" s="90"/>
      <c r="F8" s="3"/>
    </row>
    <row r="9" spans="1:9" ht="15">
      <c r="A9" s="54">
        <v>2</v>
      </c>
      <c r="B9" s="54"/>
      <c r="C9" s="54" t="s">
        <v>385</v>
      </c>
      <c r="D9" s="92"/>
      <c r="E9" s="92"/>
      <c r="F9" s="3"/>
    </row>
    <row r="10" spans="1:9" ht="15">
      <c r="A10" s="54">
        <v>3</v>
      </c>
      <c r="B10" s="54"/>
      <c r="C10" s="54">
        <v>100</v>
      </c>
      <c r="D10" s="92"/>
      <c r="E10" s="92"/>
      <c r="F10" s="3"/>
    </row>
    <row r="11" spans="1:9" ht="15">
      <c r="A11" s="54">
        <v>4</v>
      </c>
      <c r="B11" s="54"/>
      <c r="C11" s="54"/>
      <c r="D11" s="92"/>
      <c r="E11" s="92"/>
      <c r="F11" s="3"/>
    </row>
    <row r="12" spans="1:9" ht="15">
      <c r="A12" s="54">
        <v>5</v>
      </c>
      <c r="B12" s="54"/>
      <c r="C12" s="54"/>
      <c r="D12" s="92"/>
      <c r="E12" s="92"/>
      <c r="F12" s="3"/>
    </row>
    <row r="13" spans="1:9" ht="15">
      <c r="A13" s="54">
        <v>6</v>
      </c>
      <c r="B13" s="54"/>
      <c r="C13" s="54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91" t="s">
        <v>3</v>
      </c>
      <c r="D17" s="91"/>
      <c r="E17" s="91"/>
      <c r="F17" s="3"/>
    </row>
    <row r="18" spans="1:6" ht="15">
      <c r="A18" s="54" t="s">
        <v>360</v>
      </c>
      <c r="B18" s="52">
        <v>1.5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91" t="s">
        <v>3</v>
      </c>
      <c r="D21" s="91"/>
      <c r="E21" s="91"/>
      <c r="F21" s="3"/>
    </row>
    <row r="22" spans="1:6" ht="15">
      <c r="A22" s="54" t="s">
        <v>361</v>
      </c>
      <c r="B22" s="54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90" t="s">
        <v>3</v>
      </c>
      <c r="E25" s="90"/>
      <c r="F25" s="3"/>
    </row>
    <row r="26" spans="1:6" ht="15">
      <c r="A26" s="54">
        <v>1</v>
      </c>
      <c r="B26" s="54"/>
      <c r="C26" s="55"/>
      <c r="D26" s="90"/>
      <c r="E26" s="90"/>
      <c r="F26" s="3"/>
    </row>
    <row r="27" spans="1:6" ht="15">
      <c r="A27" s="54">
        <v>2</v>
      </c>
      <c r="B27" s="54">
        <v>100</v>
      </c>
      <c r="C27" s="55" t="s">
        <v>362</v>
      </c>
      <c r="D27" s="90"/>
      <c r="E27" s="90"/>
      <c r="F27" s="3"/>
    </row>
    <row r="28" spans="1:6" ht="15">
      <c r="A28" s="54">
        <v>3</v>
      </c>
      <c r="B28" s="54"/>
      <c r="C28" s="55"/>
      <c r="D28" s="90"/>
      <c r="E28" s="90"/>
      <c r="F28" s="3"/>
    </row>
    <row r="29" spans="1:6" ht="15">
      <c r="A29" s="54">
        <v>4</v>
      </c>
      <c r="B29" s="54"/>
      <c r="C29" s="55"/>
      <c r="D29" s="90"/>
      <c r="E29" s="90"/>
      <c r="F29" s="3"/>
    </row>
    <row r="30" spans="1:6" ht="15">
      <c r="A30" s="54">
        <v>5</v>
      </c>
      <c r="B30" s="54"/>
      <c r="C30" s="55"/>
      <c r="D30" s="90"/>
      <c r="E30" s="90"/>
      <c r="F30" s="3"/>
    </row>
    <row r="31" spans="1:6" ht="15">
      <c r="A31" s="54">
        <v>6</v>
      </c>
      <c r="B31" s="54"/>
      <c r="C31" s="55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436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5" t="s">
        <v>1</v>
      </c>
      <c r="D3" s="4" t="s">
        <v>7</v>
      </c>
      <c r="E3" s="55" t="s">
        <v>15</v>
      </c>
      <c r="F3" s="3"/>
    </row>
    <row r="4" spans="1:9" ht="15.75">
      <c r="A4" s="96" t="str">
        <f>'GPS точки Заріччя'!K96</f>
        <v>В70-88</v>
      </c>
      <c r="B4" s="97"/>
      <c r="C4" s="2" t="str">
        <f>'GPS точки Заріччя'!L2</f>
        <v>86-8(70)</v>
      </c>
      <c r="D4" s="55" t="str">
        <f>'GPS точки Заріччя'!L96</f>
        <v>159,34</v>
      </c>
      <c r="E4" s="51" t="str">
        <f>'GPS точки Заріччя'!R88</f>
        <v>158,01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90" t="s">
        <v>3</v>
      </c>
      <c r="E7" s="90"/>
      <c r="F7" s="3"/>
    </row>
    <row r="8" spans="1:9" ht="15">
      <c r="A8" s="54">
        <v>1</v>
      </c>
      <c r="B8" s="52">
        <v>2</v>
      </c>
      <c r="C8" s="54">
        <v>500</v>
      </c>
      <c r="D8" s="90"/>
      <c r="E8" s="90"/>
      <c r="F8" s="3"/>
    </row>
    <row r="9" spans="1:9" ht="15">
      <c r="A9" s="54">
        <v>2</v>
      </c>
      <c r="B9" s="54"/>
      <c r="C9" s="54" t="s">
        <v>385</v>
      </c>
      <c r="D9" s="92"/>
      <c r="E9" s="92"/>
      <c r="F9" s="3"/>
    </row>
    <row r="10" spans="1:9" ht="15">
      <c r="A10" s="54">
        <v>3</v>
      </c>
      <c r="B10" s="54"/>
      <c r="C10" s="54">
        <v>25</v>
      </c>
      <c r="D10" s="92"/>
      <c r="E10" s="92"/>
      <c r="F10" s="3"/>
    </row>
    <row r="11" spans="1:9" ht="15">
      <c r="A11" s="54">
        <v>4</v>
      </c>
      <c r="B11" s="54"/>
      <c r="C11" s="54">
        <v>20</v>
      </c>
      <c r="D11" s="92"/>
      <c r="E11" s="92"/>
      <c r="F11" s="3"/>
    </row>
    <row r="12" spans="1:9" ht="15">
      <c r="A12" s="54">
        <v>5</v>
      </c>
      <c r="B12" s="54"/>
      <c r="C12" s="54"/>
      <c r="D12" s="92"/>
      <c r="E12" s="92"/>
      <c r="F12" s="3"/>
    </row>
    <row r="13" spans="1:9" ht="15">
      <c r="A13" s="54">
        <v>6</v>
      </c>
      <c r="B13" s="54"/>
      <c r="C13" s="54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91" t="s">
        <v>3</v>
      </c>
      <c r="D17" s="91"/>
      <c r="E17" s="91"/>
      <c r="F17" s="3"/>
    </row>
    <row r="18" spans="1:6" ht="15">
      <c r="A18" s="54" t="s">
        <v>360</v>
      </c>
      <c r="B18" s="52">
        <v>1.5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91" t="s">
        <v>3</v>
      </c>
      <c r="D21" s="91"/>
      <c r="E21" s="91"/>
      <c r="F21" s="3"/>
    </row>
    <row r="22" spans="1:6" ht="15">
      <c r="A22" s="54" t="s">
        <v>361</v>
      </c>
      <c r="B22" s="54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90" t="s">
        <v>3</v>
      </c>
      <c r="E25" s="90"/>
      <c r="F25" s="3"/>
    </row>
    <row r="26" spans="1:6" ht="15">
      <c r="A26" s="54">
        <v>1</v>
      </c>
      <c r="B26" s="54"/>
      <c r="C26" s="55"/>
      <c r="D26" s="90"/>
      <c r="E26" s="90"/>
      <c r="F26" s="3"/>
    </row>
    <row r="27" spans="1:6" ht="15">
      <c r="A27" s="54">
        <v>2</v>
      </c>
      <c r="B27" s="54">
        <v>100</v>
      </c>
      <c r="C27" s="55" t="s">
        <v>362</v>
      </c>
      <c r="D27" s="90"/>
      <c r="E27" s="90"/>
      <c r="F27" s="3"/>
    </row>
    <row r="28" spans="1:6" ht="15">
      <c r="A28" s="54">
        <v>3</v>
      </c>
      <c r="B28" s="54">
        <v>25</v>
      </c>
      <c r="C28" s="55" t="s">
        <v>362</v>
      </c>
      <c r="D28" s="90" t="s">
        <v>374</v>
      </c>
      <c r="E28" s="90"/>
      <c r="F28" s="3"/>
    </row>
    <row r="29" spans="1:6" ht="15">
      <c r="A29" s="54">
        <v>4</v>
      </c>
      <c r="B29" s="54">
        <v>20</v>
      </c>
      <c r="C29" s="55" t="s">
        <v>362</v>
      </c>
      <c r="D29" s="90" t="s">
        <v>363</v>
      </c>
      <c r="E29" s="90"/>
      <c r="F29" s="3"/>
    </row>
    <row r="30" spans="1:6" ht="15">
      <c r="A30" s="54">
        <v>5</v>
      </c>
      <c r="B30" s="54"/>
      <c r="C30" s="55"/>
      <c r="D30" s="90"/>
      <c r="E30" s="90"/>
      <c r="F30" s="3"/>
    </row>
    <row r="31" spans="1:6" ht="15">
      <c r="A31" s="54">
        <v>6</v>
      </c>
      <c r="B31" s="54"/>
      <c r="C31" s="55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439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5" t="s">
        <v>1</v>
      </c>
      <c r="D3" s="4" t="s">
        <v>7</v>
      </c>
      <c r="E3" s="55" t="s">
        <v>15</v>
      </c>
      <c r="F3" s="3"/>
    </row>
    <row r="4" spans="1:9" ht="15.75">
      <c r="A4" s="96" t="s">
        <v>440</v>
      </c>
      <c r="B4" s="97"/>
      <c r="C4" s="2" t="str">
        <f>'GPS точки Заріччя'!L2</f>
        <v>86-8(70)</v>
      </c>
      <c r="D4" s="5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90" t="s">
        <v>3</v>
      </c>
      <c r="E7" s="90"/>
      <c r="F7" s="3"/>
    </row>
    <row r="8" spans="1:9" ht="15">
      <c r="A8" s="54">
        <v>1</v>
      </c>
      <c r="B8" s="52">
        <v>2.1</v>
      </c>
      <c r="C8" s="54">
        <v>500</v>
      </c>
      <c r="D8" s="90"/>
      <c r="E8" s="90"/>
      <c r="F8" s="3"/>
    </row>
    <row r="9" spans="1:9" ht="15">
      <c r="A9" s="54">
        <v>2</v>
      </c>
      <c r="B9" s="54"/>
      <c r="C9" s="54">
        <v>100</v>
      </c>
      <c r="D9" s="92" t="s">
        <v>373</v>
      </c>
      <c r="E9" s="92"/>
      <c r="F9" s="3"/>
    </row>
    <row r="10" spans="1:9" ht="15">
      <c r="A10" s="54">
        <v>3</v>
      </c>
      <c r="B10" s="54"/>
      <c r="C10" s="54"/>
      <c r="D10" s="92"/>
      <c r="E10" s="92"/>
      <c r="F10" s="3"/>
    </row>
    <row r="11" spans="1:9" ht="15">
      <c r="A11" s="54">
        <v>4</v>
      </c>
      <c r="B11" s="54"/>
      <c r="C11" s="54"/>
      <c r="D11" s="92"/>
      <c r="E11" s="92"/>
      <c r="F11" s="3"/>
    </row>
    <row r="12" spans="1:9" ht="15">
      <c r="A12" s="54">
        <v>5</v>
      </c>
      <c r="B12" s="54"/>
      <c r="C12" s="54"/>
      <c r="D12" s="92"/>
      <c r="E12" s="92"/>
      <c r="F12" s="3"/>
    </row>
    <row r="13" spans="1:9" ht="15">
      <c r="A13" s="54">
        <v>6</v>
      </c>
      <c r="B13" s="54"/>
      <c r="C13" s="54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91" t="s">
        <v>3</v>
      </c>
      <c r="D17" s="91"/>
      <c r="E17" s="91"/>
      <c r="F17" s="3"/>
    </row>
    <row r="18" spans="1:6" ht="15">
      <c r="A18" s="54" t="s">
        <v>360</v>
      </c>
      <c r="B18" s="52">
        <v>1.5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91" t="s">
        <v>3</v>
      </c>
      <c r="D21" s="91"/>
      <c r="E21" s="91"/>
      <c r="F21" s="3"/>
    </row>
    <row r="22" spans="1:6" ht="15">
      <c r="A22" s="54" t="s">
        <v>361</v>
      </c>
      <c r="B22" s="54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90" t="s">
        <v>3</v>
      </c>
      <c r="E25" s="90"/>
      <c r="F25" s="3"/>
    </row>
    <row r="26" spans="1:6" ht="15">
      <c r="A26" s="54">
        <v>1</v>
      </c>
      <c r="B26" s="54"/>
      <c r="C26" s="55"/>
      <c r="D26" s="90"/>
      <c r="E26" s="90"/>
      <c r="F26" s="3"/>
    </row>
    <row r="27" spans="1:6" ht="15">
      <c r="A27" s="54">
        <v>2</v>
      </c>
      <c r="B27" s="54">
        <v>100</v>
      </c>
      <c r="C27" s="55" t="s">
        <v>362</v>
      </c>
      <c r="D27" s="90"/>
      <c r="E27" s="90"/>
      <c r="F27" s="3"/>
    </row>
    <row r="28" spans="1:6" ht="15">
      <c r="A28" s="54">
        <v>3</v>
      </c>
      <c r="B28" s="54"/>
      <c r="C28" s="55"/>
      <c r="D28" s="90"/>
      <c r="E28" s="90"/>
      <c r="F28" s="3"/>
    </row>
    <row r="29" spans="1:6" ht="15">
      <c r="A29" s="54">
        <v>4</v>
      </c>
      <c r="B29" s="54"/>
      <c r="C29" s="55"/>
      <c r="D29" s="90"/>
      <c r="E29" s="90"/>
      <c r="F29" s="3"/>
    </row>
    <row r="30" spans="1:6" ht="15">
      <c r="A30" s="54">
        <v>5</v>
      </c>
      <c r="B30" s="54"/>
      <c r="C30" s="55"/>
      <c r="D30" s="90"/>
      <c r="E30" s="90"/>
      <c r="F30" s="3"/>
    </row>
    <row r="31" spans="1:6" ht="15">
      <c r="A31" s="54">
        <v>6</v>
      </c>
      <c r="B31" s="54"/>
      <c r="C31" s="55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437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5" t="s">
        <v>1</v>
      </c>
      <c r="D3" s="4" t="s">
        <v>7</v>
      </c>
      <c r="E3" s="55" t="s">
        <v>15</v>
      </c>
      <c r="F3" s="3"/>
    </row>
    <row r="4" spans="1:9" ht="15.75">
      <c r="A4" s="96" t="str">
        <f>'GPS точки Заріччя'!K97</f>
        <v>В70-89</v>
      </c>
      <c r="B4" s="97"/>
      <c r="C4" s="2" t="str">
        <f>'GPS точки Заріччя'!L2</f>
        <v>86-8(70)</v>
      </c>
      <c r="D4" s="55" t="str">
        <f>'GPS точки Заріччя'!L97</f>
        <v>157,93</v>
      </c>
      <c r="E4" s="51" t="str">
        <f>'GPS точки Заріччя'!R97</f>
        <v>155,20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90" t="s">
        <v>3</v>
      </c>
      <c r="E7" s="90"/>
      <c r="F7" s="3"/>
    </row>
    <row r="8" spans="1:9" ht="15">
      <c r="A8" s="54">
        <v>1</v>
      </c>
      <c r="B8" s="52">
        <v>2</v>
      </c>
      <c r="C8" s="54">
        <v>500</v>
      </c>
      <c r="D8" s="90"/>
      <c r="E8" s="90"/>
      <c r="F8" s="3"/>
    </row>
    <row r="9" spans="1:9" ht="15">
      <c r="A9" s="54">
        <v>2</v>
      </c>
      <c r="B9" s="54"/>
      <c r="C9" s="54" t="s">
        <v>385</v>
      </c>
      <c r="D9" s="92"/>
      <c r="E9" s="92"/>
      <c r="F9" s="3"/>
    </row>
    <row r="10" spans="1:9" ht="15">
      <c r="A10" s="54">
        <v>3</v>
      </c>
      <c r="B10" s="54"/>
      <c r="C10" s="54"/>
      <c r="D10" s="92"/>
      <c r="E10" s="92"/>
      <c r="F10" s="3"/>
    </row>
    <row r="11" spans="1:9" ht="15">
      <c r="A11" s="54">
        <v>4</v>
      </c>
      <c r="B11" s="54"/>
      <c r="C11" s="54"/>
      <c r="D11" s="92"/>
      <c r="E11" s="92"/>
      <c r="F11" s="3"/>
    </row>
    <row r="12" spans="1:9" ht="15">
      <c r="A12" s="54">
        <v>5</v>
      </c>
      <c r="B12" s="54"/>
      <c r="C12" s="54"/>
      <c r="D12" s="92"/>
      <c r="E12" s="92"/>
      <c r="F12" s="3"/>
    </row>
    <row r="13" spans="1:9" ht="15">
      <c r="A13" s="54">
        <v>6</v>
      </c>
      <c r="B13" s="54"/>
      <c r="C13" s="54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91" t="s">
        <v>3</v>
      </c>
      <c r="D17" s="91"/>
      <c r="E17" s="91"/>
      <c r="F17" s="3"/>
    </row>
    <row r="18" spans="1:6" ht="15">
      <c r="A18" s="54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91" t="s">
        <v>3</v>
      </c>
      <c r="D21" s="91"/>
      <c r="E21" s="91"/>
      <c r="F21" s="3"/>
    </row>
    <row r="22" spans="1:6" ht="15">
      <c r="A22" s="54" t="s">
        <v>360</v>
      </c>
      <c r="B22" s="54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90" t="s">
        <v>3</v>
      </c>
      <c r="E25" s="90"/>
      <c r="F25" s="3"/>
    </row>
    <row r="26" spans="1:6" ht="15">
      <c r="A26" s="54">
        <v>1</v>
      </c>
      <c r="B26" s="54"/>
      <c r="C26" s="55"/>
      <c r="D26" s="90"/>
      <c r="E26" s="90"/>
      <c r="F26" s="3"/>
    </row>
    <row r="27" spans="1:6" ht="15">
      <c r="A27" s="54">
        <v>2</v>
      </c>
      <c r="B27" s="54">
        <v>100</v>
      </c>
      <c r="C27" s="55" t="s">
        <v>362</v>
      </c>
      <c r="D27" s="90"/>
      <c r="E27" s="90"/>
      <c r="F27" s="3"/>
    </row>
    <row r="28" spans="1:6" ht="15">
      <c r="A28" s="54">
        <v>3</v>
      </c>
      <c r="B28" s="54"/>
      <c r="C28" s="55"/>
      <c r="D28" s="90"/>
      <c r="E28" s="90"/>
      <c r="F28" s="3"/>
    </row>
    <row r="29" spans="1:6" ht="15">
      <c r="A29" s="54">
        <v>4</v>
      </c>
      <c r="B29" s="54"/>
      <c r="C29" s="55"/>
      <c r="D29" s="90"/>
      <c r="E29" s="90"/>
      <c r="F29" s="3"/>
    </row>
    <row r="30" spans="1:6" ht="15">
      <c r="A30" s="54">
        <v>5</v>
      </c>
      <c r="B30" s="54"/>
      <c r="C30" s="55"/>
      <c r="D30" s="90"/>
      <c r="E30" s="90"/>
      <c r="F30" s="3"/>
    </row>
    <row r="31" spans="1:6" ht="15">
      <c r="A31" s="54">
        <v>6</v>
      </c>
      <c r="B31" s="54"/>
      <c r="C31" s="55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438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5" t="s">
        <v>1</v>
      </c>
      <c r="D3" s="4" t="s">
        <v>7</v>
      </c>
      <c r="E3" s="55" t="s">
        <v>15</v>
      </c>
      <c r="F3" s="3"/>
    </row>
    <row r="4" spans="1:9" ht="15.75">
      <c r="A4" s="96" t="str">
        <f>'GPS точки Заріччя'!K113</f>
        <v>В70-104</v>
      </c>
      <c r="B4" s="97"/>
      <c r="C4" s="2" t="str">
        <f>'GPS точки Заріччя'!L2</f>
        <v>86-8(70)</v>
      </c>
      <c r="D4" s="55" t="str">
        <f>'GPS точки Заріччя'!L113</f>
        <v>157,85</v>
      </c>
      <c r="E4" s="51" t="str">
        <f>'GPS точки Заріччя'!R113</f>
        <v>155,48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90" t="s">
        <v>3</v>
      </c>
      <c r="E7" s="90"/>
      <c r="F7" s="3"/>
    </row>
    <row r="8" spans="1:9" ht="15">
      <c r="A8" s="54">
        <v>1</v>
      </c>
      <c r="B8" s="52">
        <v>2</v>
      </c>
      <c r="C8" s="54">
        <v>500</v>
      </c>
      <c r="D8" s="90"/>
      <c r="E8" s="90"/>
      <c r="F8" s="3"/>
    </row>
    <row r="9" spans="1:9" ht="15">
      <c r="A9" s="54">
        <v>2</v>
      </c>
      <c r="B9" s="54"/>
      <c r="C9" s="54">
        <v>50</v>
      </c>
      <c r="D9" s="92"/>
      <c r="E9" s="92"/>
      <c r="F9" s="3"/>
    </row>
    <row r="10" spans="1:9" ht="15">
      <c r="A10" s="54">
        <v>3</v>
      </c>
      <c r="B10" s="54"/>
      <c r="C10" s="54"/>
      <c r="D10" s="92"/>
      <c r="E10" s="92"/>
      <c r="F10" s="3"/>
    </row>
    <row r="11" spans="1:9" ht="15">
      <c r="A11" s="54">
        <v>4</v>
      </c>
      <c r="B11" s="54"/>
      <c r="C11" s="54"/>
      <c r="D11" s="92"/>
      <c r="E11" s="92"/>
      <c r="F11" s="3"/>
    </row>
    <row r="12" spans="1:9" ht="15">
      <c r="A12" s="54">
        <v>5</v>
      </c>
      <c r="B12" s="54"/>
      <c r="C12" s="54"/>
      <c r="D12" s="92"/>
      <c r="E12" s="92"/>
      <c r="F12" s="3"/>
    </row>
    <row r="13" spans="1:9" ht="15">
      <c r="A13" s="54">
        <v>6</v>
      </c>
      <c r="B13" s="54"/>
      <c r="C13" s="54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91" t="s">
        <v>3</v>
      </c>
      <c r="D17" s="91"/>
      <c r="E17" s="91"/>
      <c r="F17" s="3"/>
    </row>
    <row r="18" spans="1:6" ht="15">
      <c r="A18" s="54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91" t="s">
        <v>3</v>
      </c>
      <c r="D21" s="91"/>
      <c r="E21" s="91"/>
      <c r="F21" s="3"/>
    </row>
    <row r="22" spans="1:6" ht="15">
      <c r="A22" s="54" t="s">
        <v>361</v>
      </c>
      <c r="B22" s="54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90" t="s">
        <v>3</v>
      </c>
      <c r="E25" s="90"/>
      <c r="F25" s="3"/>
    </row>
    <row r="26" spans="1:6" ht="15">
      <c r="A26" s="54">
        <v>1</v>
      </c>
      <c r="B26" s="54"/>
      <c r="C26" s="55"/>
      <c r="D26" s="90"/>
      <c r="E26" s="90"/>
      <c r="F26" s="3"/>
    </row>
    <row r="27" spans="1:6" ht="15">
      <c r="A27" s="54">
        <v>2</v>
      </c>
      <c r="B27" s="54">
        <v>25</v>
      </c>
      <c r="C27" s="55" t="s">
        <v>362</v>
      </c>
      <c r="D27" s="90" t="s">
        <v>363</v>
      </c>
      <c r="E27" s="90"/>
      <c r="F27" s="3"/>
    </row>
    <row r="28" spans="1:6" ht="15">
      <c r="A28" s="54">
        <v>3</v>
      </c>
      <c r="B28" s="54"/>
      <c r="C28" s="55"/>
      <c r="D28" s="90"/>
      <c r="E28" s="90"/>
      <c r="F28" s="3"/>
    </row>
    <row r="29" spans="1:6" ht="15">
      <c r="A29" s="54">
        <v>4</v>
      </c>
      <c r="B29" s="54"/>
      <c r="C29" s="55"/>
      <c r="D29" s="90"/>
      <c r="E29" s="90"/>
      <c r="F29" s="3"/>
    </row>
    <row r="30" spans="1:6" ht="15">
      <c r="A30" s="54">
        <v>5</v>
      </c>
      <c r="B30" s="54"/>
      <c r="C30" s="55"/>
      <c r="D30" s="90"/>
      <c r="E30" s="90"/>
      <c r="F30" s="3"/>
    </row>
    <row r="31" spans="1:6" ht="15">
      <c r="A31" s="54">
        <v>6</v>
      </c>
      <c r="B31" s="54"/>
      <c r="C31" s="55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441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5" t="s">
        <v>1</v>
      </c>
      <c r="D3" s="4" t="s">
        <v>7</v>
      </c>
      <c r="E3" s="55" t="s">
        <v>15</v>
      </c>
      <c r="F3" s="3"/>
    </row>
    <row r="4" spans="1:9" ht="15.75">
      <c r="A4" s="96" t="str">
        <f>'GPS точки Заріччя'!K115</f>
        <v>В70-106</v>
      </c>
      <c r="B4" s="97"/>
      <c r="C4" s="2" t="str">
        <f>'GPS точки Заріччя'!L2</f>
        <v>86-8(70)</v>
      </c>
      <c r="D4" s="55" t="str">
        <f>'GPS точки Заріччя'!L115</f>
        <v>157,87</v>
      </c>
      <c r="E4" s="51" t="str">
        <f>'GPS точки Заріччя'!R115</f>
        <v>154,94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90" t="s">
        <v>3</v>
      </c>
      <c r="E7" s="90"/>
      <c r="F7" s="3"/>
    </row>
    <row r="8" spans="1:9" ht="15">
      <c r="A8" s="54">
        <v>1</v>
      </c>
      <c r="B8" s="52">
        <v>2.2000000000000002</v>
      </c>
      <c r="C8" s="54">
        <v>500</v>
      </c>
      <c r="D8" s="90" t="s">
        <v>386</v>
      </c>
      <c r="E8" s="90"/>
      <c r="F8" s="3"/>
    </row>
    <row r="9" spans="1:9" ht="15">
      <c r="A9" s="54">
        <v>2</v>
      </c>
      <c r="B9" s="54"/>
      <c r="C9" s="54">
        <v>32</v>
      </c>
      <c r="D9" s="92"/>
      <c r="E9" s="92"/>
      <c r="F9" s="3"/>
    </row>
    <row r="10" spans="1:9" ht="15">
      <c r="A10" s="54">
        <v>3</v>
      </c>
      <c r="B10" s="54"/>
      <c r="C10" s="54"/>
      <c r="D10" s="92"/>
      <c r="E10" s="92"/>
      <c r="F10" s="3"/>
    </row>
    <row r="11" spans="1:9" ht="15">
      <c r="A11" s="54">
        <v>4</v>
      </c>
      <c r="B11" s="54"/>
      <c r="C11" s="54"/>
      <c r="D11" s="92"/>
      <c r="E11" s="92"/>
      <c r="F11" s="3"/>
    </row>
    <row r="12" spans="1:9" ht="15">
      <c r="A12" s="54">
        <v>5</v>
      </c>
      <c r="B12" s="54"/>
      <c r="C12" s="54"/>
      <c r="D12" s="92"/>
      <c r="E12" s="92"/>
      <c r="F12" s="3"/>
    </row>
    <row r="13" spans="1:9" ht="15">
      <c r="A13" s="54">
        <v>6</v>
      </c>
      <c r="B13" s="54"/>
      <c r="C13" s="54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91" t="s">
        <v>3</v>
      </c>
      <c r="D17" s="91"/>
      <c r="E17" s="91"/>
      <c r="F17" s="3"/>
    </row>
    <row r="18" spans="1:6" ht="15">
      <c r="A18" s="54" t="s">
        <v>368</v>
      </c>
      <c r="B18" s="52">
        <v>1.5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91" t="s">
        <v>3</v>
      </c>
      <c r="D21" s="91"/>
      <c r="E21" s="91"/>
      <c r="F21" s="3"/>
    </row>
    <row r="22" spans="1:6" ht="15">
      <c r="A22" s="54" t="s">
        <v>361</v>
      </c>
      <c r="B22" s="54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90" t="s">
        <v>3</v>
      </c>
      <c r="E25" s="90"/>
      <c r="F25" s="3"/>
    </row>
    <row r="26" spans="1:6" ht="15">
      <c r="A26" s="54">
        <v>1</v>
      </c>
      <c r="B26" s="54"/>
      <c r="C26" s="55"/>
      <c r="D26" s="90"/>
      <c r="E26" s="90"/>
      <c r="F26" s="3"/>
    </row>
    <row r="27" spans="1:6" ht="15">
      <c r="A27" s="54">
        <v>2</v>
      </c>
      <c r="B27" s="54">
        <v>25</v>
      </c>
      <c r="C27" s="55" t="s">
        <v>362</v>
      </c>
      <c r="D27" s="90" t="s">
        <v>363</v>
      </c>
      <c r="E27" s="90"/>
      <c r="F27" s="3"/>
    </row>
    <row r="28" spans="1:6" ht="15">
      <c r="A28" s="54">
        <v>3</v>
      </c>
      <c r="B28" s="54"/>
      <c r="C28" s="55"/>
      <c r="D28" s="90"/>
      <c r="E28" s="90"/>
      <c r="F28" s="3"/>
    </row>
    <row r="29" spans="1:6" ht="15">
      <c r="A29" s="54">
        <v>4</v>
      </c>
      <c r="B29" s="54"/>
      <c r="C29" s="55"/>
      <c r="D29" s="90"/>
      <c r="E29" s="90"/>
      <c r="F29" s="3"/>
    </row>
    <row r="30" spans="1:6" ht="15">
      <c r="A30" s="54">
        <v>5</v>
      </c>
      <c r="B30" s="54"/>
      <c r="C30" s="55"/>
      <c r="D30" s="90"/>
      <c r="E30" s="90"/>
      <c r="F30" s="3"/>
    </row>
    <row r="31" spans="1:6" ht="15">
      <c r="A31" s="54">
        <v>6</v>
      </c>
      <c r="B31" s="54"/>
      <c r="C31" s="55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387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15" t="s">
        <v>1</v>
      </c>
      <c r="D3" s="4" t="s">
        <v>7</v>
      </c>
      <c r="E3" s="15" t="s">
        <v>15</v>
      </c>
      <c r="F3" s="3"/>
    </row>
    <row r="4" spans="1:9" ht="15.75">
      <c r="A4" s="96" t="str">
        <f>'GPS точки Заріччя'!K116</f>
        <v>В70-107</v>
      </c>
      <c r="B4" s="97"/>
      <c r="C4" s="2" t="str">
        <f>'GPS точки Заріччя'!L2</f>
        <v>86-8(70)</v>
      </c>
      <c r="D4" s="15" t="str">
        <f>'GPS точки Заріччя'!L116</f>
        <v>158,21</v>
      </c>
      <c r="E4" s="51" t="str">
        <f>'GPS точки Заріччя'!R116</f>
        <v>156,37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90" t="s">
        <v>3</v>
      </c>
      <c r="E7" s="90"/>
      <c r="F7" s="3"/>
    </row>
    <row r="8" spans="1:9" ht="15">
      <c r="A8" s="16">
        <v>1</v>
      </c>
      <c r="B8" s="52">
        <v>2</v>
      </c>
      <c r="C8" s="16">
        <v>300</v>
      </c>
      <c r="D8" s="90" t="s">
        <v>361</v>
      </c>
      <c r="E8" s="90"/>
      <c r="F8" s="3"/>
    </row>
    <row r="9" spans="1:9" ht="15">
      <c r="A9" s="16">
        <v>2</v>
      </c>
      <c r="B9" s="16"/>
      <c r="C9" s="16">
        <v>25</v>
      </c>
      <c r="D9" s="92"/>
      <c r="E9" s="92"/>
      <c r="F9" s="3"/>
    </row>
    <row r="10" spans="1:9" ht="15">
      <c r="A10" s="16">
        <v>3</v>
      </c>
      <c r="B10" s="16"/>
      <c r="C10" s="16"/>
      <c r="D10" s="92"/>
      <c r="E10" s="92"/>
      <c r="F10" s="3"/>
    </row>
    <row r="11" spans="1:9" ht="15">
      <c r="A11" s="16">
        <v>4</v>
      </c>
      <c r="B11" s="16"/>
      <c r="C11" s="16"/>
      <c r="D11" s="92"/>
      <c r="E11" s="92"/>
      <c r="F11" s="3"/>
    </row>
    <row r="12" spans="1:9" ht="15">
      <c r="A12" s="16">
        <v>5</v>
      </c>
      <c r="B12" s="16"/>
      <c r="C12" s="16"/>
      <c r="D12" s="92"/>
      <c r="E12" s="92"/>
      <c r="F12" s="3"/>
    </row>
    <row r="13" spans="1:9" ht="15">
      <c r="A13" s="16">
        <v>6</v>
      </c>
      <c r="B13" s="16"/>
      <c r="C13" s="1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91" t="s">
        <v>3</v>
      </c>
      <c r="D17" s="91"/>
      <c r="E17" s="91"/>
      <c r="F17" s="3"/>
    </row>
    <row r="18" spans="1:6" ht="15">
      <c r="A18" s="16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91" t="s">
        <v>3</v>
      </c>
      <c r="D21" s="91"/>
      <c r="E21" s="91"/>
      <c r="F21" s="3"/>
    </row>
    <row r="22" spans="1:6" ht="15">
      <c r="A22" s="16" t="s">
        <v>361</v>
      </c>
      <c r="B22" s="16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90" t="s">
        <v>3</v>
      </c>
      <c r="E25" s="90"/>
      <c r="F25" s="3"/>
    </row>
    <row r="26" spans="1:6" ht="15">
      <c r="A26" s="16">
        <v>1</v>
      </c>
      <c r="B26" s="16"/>
      <c r="C26" s="15"/>
      <c r="D26" s="90"/>
      <c r="E26" s="90"/>
      <c r="F26" s="3"/>
    </row>
    <row r="27" spans="1:6" ht="15">
      <c r="A27" s="16">
        <v>2</v>
      </c>
      <c r="B27" s="16">
        <v>25</v>
      </c>
      <c r="C27" s="15" t="s">
        <v>362</v>
      </c>
      <c r="D27" s="90" t="s">
        <v>363</v>
      </c>
      <c r="E27" s="90"/>
      <c r="F27" s="3"/>
    </row>
    <row r="28" spans="1:6" ht="15">
      <c r="A28" s="16">
        <v>3</v>
      </c>
      <c r="B28" s="16"/>
      <c r="C28" s="15"/>
      <c r="D28" s="90"/>
      <c r="E28" s="90"/>
      <c r="F28" s="3"/>
    </row>
    <row r="29" spans="1:6" ht="15">
      <c r="A29" s="16">
        <v>4</v>
      </c>
      <c r="B29" s="16"/>
      <c r="C29" s="15"/>
      <c r="D29" s="90"/>
      <c r="E29" s="90"/>
      <c r="F29" s="3"/>
    </row>
    <row r="30" spans="1:6" ht="15">
      <c r="A30" s="16">
        <v>5</v>
      </c>
      <c r="B30" s="16"/>
      <c r="C30" s="15"/>
      <c r="D30" s="90"/>
      <c r="E30" s="90"/>
      <c r="F30" s="3"/>
    </row>
    <row r="31" spans="1:6" ht="15">
      <c r="A31" s="16">
        <v>6</v>
      </c>
      <c r="B31" s="16"/>
      <c r="C31" s="15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384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15" t="s">
        <v>1</v>
      </c>
      <c r="D3" s="4" t="s">
        <v>7</v>
      </c>
      <c r="E3" s="15" t="s">
        <v>15</v>
      </c>
      <c r="F3" s="3"/>
    </row>
    <row r="4" spans="1:9" ht="15.75">
      <c r="A4" s="96" t="str">
        <f>'GPS точки Заріччя'!K117</f>
        <v>В70-108</v>
      </c>
      <c r="B4" s="97"/>
      <c r="C4" s="2" t="str">
        <f>'GPS точки Заріччя'!L2</f>
        <v>86-8(70)</v>
      </c>
      <c r="D4" s="15" t="str">
        <f>'GPS точки Заріччя'!L117</f>
        <v>158,39</v>
      </c>
      <c r="E4" s="51" t="str">
        <f>'GPS точки Заріччя'!R117</f>
        <v>156,36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90" t="s">
        <v>3</v>
      </c>
      <c r="E7" s="90"/>
      <c r="F7" s="3"/>
    </row>
    <row r="8" spans="1:9" ht="15">
      <c r="A8" s="16">
        <v>1</v>
      </c>
      <c r="B8" s="52">
        <v>2</v>
      </c>
      <c r="C8" s="16">
        <v>100</v>
      </c>
      <c r="D8" s="90" t="s">
        <v>386</v>
      </c>
      <c r="E8" s="90"/>
      <c r="F8" s="3"/>
    </row>
    <row r="9" spans="1:9" ht="15">
      <c r="A9" s="16">
        <v>2</v>
      </c>
      <c r="B9" s="16"/>
      <c r="C9" s="16" t="s">
        <v>385</v>
      </c>
      <c r="D9" s="92"/>
      <c r="E9" s="92"/>
      <c r="F9" s="3"/>
    </row>
    <row r="10" spans="1:9" ht="15">
      <c r="A10" s="16">
        <v>3</v>
      </c>
      <c r="B10" s="16"/>
      <c r="C10" s="16"/>
      <c r="D10" s="92"/>
      <c r="E10" s="92"/>
      <c r="F10" s="3"/>
    </row>
    <row r="11" spans="1:9" ht="15">
      <c r="A11" s="16">
        <v>4</v>
      </c>
      <c r="B11" s="16"/>
      <c r="C11" s="16"/>
      <c r="D11" s="92"/>
      <c r="E11" s="92"/>
      <c r="F11" s="3"/>
    </row>
    <row r="12" spans="1:9" ht="15">
      <c r="A12" s="16">
        <v>5</v>
      </c>
      <c r="B12" s="16"/>
      <c r="C12" s="16"/>
      <c r="D12" s="92"/>
      <c r="E12" s="92"/>
      <c r="F12" s="3"/>
    </row>
    <row r="13" spans="1:9" ht="15">
      <c r="A13" s="16">
        <v>6</v>
      </c>
      <c r="B13" s="16"/>
      <c r="C13" s="16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91" t="s">
        <v>3</v>
      </c>
      <c r="D17" s="91"/>
      <c r="E17" s="91"/>
      <c r="F17" s="3"/>
    </row>
    <row r="18" spans="1:6" ht="15">
      <c r="A18" s="16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91" t="s">
        <v>3</v>
      </c>
      <c r="D21" s="91"/>
      <c r="E21" s="91"/>
      <c r="F21" s="3"/>
    </row>
    <row r="22" spans="1:6" ht="15">
      <c r="A22" s="16" t="s">
        <v>361</v>
      </c>
      <c r="B22" s="16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90" t="s">
        <v>3</v>
      </c>
      <c r="E25" s="90"/>
      <c r="F25" s="3"/>
    </row>
    <row r="26" spans="1:6" ht="15">
      <c r="A26" s="16">
        <v>1</v>
      </c>
      <c r="B26" s="16"/>
      <c r="C26" s="15"/>
      <c r="D26" s="90"/>
      <c r="E26" s="90"/>
      <c r="F26" s="3"/>
    </row>
    <row r="27" spans="1:6" ht="15">
      <c r="A27" s="16">
        <v>2</v>
      </c>
      <c r="B27" s="16">
        <v>100</v>
      </c>
      <c r="C27" s="15" t="s">
        <v>362</v>
      </c>
      <c r="D27" s="90"/>
      <c r="E27" s="90"/>
      <c r="F27" s="3"/>
    </row>
    <row r="28" spans="1:6" ht="15">
      <c r="A28" s="16">
        <v>3</v>
      </c>
      <c r="B28" s="16"/>
      <c r="C28" s="15"/>
      <c r="D28" s="90"/>
      <c r="E28" s="90"/>
      <c r="F28" s="3"/>
    </row>
    <row r="29" spans="1:6" ht="15">
      <c r="A29" s="16">
        <v>4</v>
      </c>
      <c r="B29" s="16"/>
      <c r="C29" s="15"/>
      <c r="D29" s="90"/>
      <c r="E29" s="90"/>
      <c r="F29" s="3"/>
    </row>
    <row r="30" spans="1:6" ht="15">
      <c r="A30" s="16">
        <v>5</v>
      </c>
      <c r="B30" s="16"/>
      <c r="C30" s="15"/>
      <c r="D30" s="90"/>
      <c r="E30" s="90"/>
      <c r="F30" s="3"/>
    </row>
    <row r="31" spans="1:6" ht="15">
      <c r="A31" s="16">
        <v>6</v>
      </c>
      <c r="B31" s="16"/>
      <c r="C31" s="15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424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5" t="s">
        <v>1</v>
      </c>
      <c r="D3" s="4" t="s">
        <v>7</v>
      </c>
      <c r="E3" s="55" t="s">
        <v>15</v>
      </c>
      <c r="F3" s="3"/>
    </row>
    <row r="4" spans="1:9" ht="15.75">
      <c r="A4" s="96" t="str">
        <f>'GPS точки Заріччя (2)'!K9</f>
        <v>В80-2</v>
      </c>
      <c r="B4" s="97"/>
      <c r="C4" s="2" t="str">
        <f>'GPS точки Заріччя (2)'!L2</f>
        <v>85-8(80)</v>
      </c>
      <c r="D4" s="55" t="str">
        <f>'GPS точки Заріччя (2)'!L9</f>
        <v>160,60</v>
      </c>
      <c r="E4" s="51" t="str">
        <f>'GPS точки Заріччя (2)'!R9</f>
        <v>158,90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90" t="s">
        <v>3</v>
      </c>
      <c r="E7" s="90"/>
      <c r="F7" s="3"/>
    </row>
    <row r="8" spans="1:9" ht="15">
      <c r="A8" s="54">
        <v>1</v>
      </c>
      <c r="B8" s="52">
        <v>2</v>
      </c>
      <c r="C8" s="54">
        <v>500</v>
      </c>
      <c r="D8" s="90"/>
      <c r="E8" s="90"/>
      <c r="F8" s="3"/>
    </row>
    <row r="9" spans="1:9" ht="15">
      <c r="A9" s="54">
        <v>2</v>
      </c>
      <c r="B9" s="54"/>
      <c r="C9" s="54">
        <v>100</v>
      </c>
      <c r="D9" s="92"/>
      <c r="E9" s="92"/>
      <c r="F9" s="3"/>
    </row>
    <row r="10" spans="1:9" ht="15">
      <c r="A10" s="54">
        <v>3</v>
      </c>
      <c r="B10" s="54"/>
      <c r="C10" s="54">
        <v>32</v>
      </c>
      <c r="D10" s="92"/>
      <c r="E10" s="92"/>
      <c r="F10" s="3"/>
    </row>
    <row r="11" spans="1:9" ht="15">
      <c r="A11" s="54">
        <v>4</v>
      </c>
      <c r="B11" s="54"/>
      <c r="C11" s="54"/>
      <c r="D11" s="92"/>
      <c r="E11" s="92"/>
      <c r="F11" s="3"/>
    </row>
    <row r="12" spans="1:9" ht="15">
      <c r="A12" s="54">
        <v>5</v>
      </c>
      <c r="B12" s="54"/>
      <c r="C12" s="54"/>
      <c r="D12" s="92"/>
      <c r="E12" s="92"/>
      <c r="F12" s="3"/>
    </row>
    <row r="13" spans="1:9" ht="15">
      <c r="A13" s="54">
        <v>6</v>
      </c>
      <c r="B13" s="54"/>
      <c r="C13" s="54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91" t="s">
        <v>3</v>
      </c>
      <c r="D17" s="91"/>
      <c r="E17" s="91"/>
      <c r="F17" s="3"/>
    </row>
    <row r="18" spans="1:6" ht="15">
      <c r="A18" s="54" t="s">
        <v>360</v>
      </c>
      <c r="B18" s="52" t="s">
        <v>425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91" t="s">
        <v>3</v>
      </c>
      <c r="D21" s="91"/>
      <c r="E21" s="91"/>
      <c r="F21" s="3"/>
    </row>
    <row r="22" spans="1:6" ht="15">
      <c r="A22" s="54" t="s">
        <v>421</v>
      </c>
      <c r="B22" s="54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90" t="s">
        <v>3</v>
      </c>
      <c r="E25" s="90"/>
      <c r="F25" s="3"/>
    </row>
    <row r="26" spans="1:6" ht="15">
      <c r="A26" s="54">
        <v>1</v>
      </c>
      <c r="B26" s="54"/>
      <c r="C26" s="55"/>
      <c r="D26" s="90"/>
      <c r="E26" s="90"/>
      <c r="F26" s="3"/>
    </row>
    <row r="27" spans="1:6" ht="15">
      <c r="A27" s="54">
        <v>2</v>
      </c>
      <c r="B27" s="54">
        <v>100</v>
      </c>
      <c r="C27" s="55" t="s">
        <v>362</v>
      </c>
      <c r="D27" s="90"/>
      <c r="E27" s="90"/>
      <c r="F27" s="3"/>
    </row>
    <row r="28" spans="1:6" ht="15">
      <c r="A28" s="54">
        <v>3</v>
      </c>
      <c r="B28" s="54">
        <v>25</v>
      </c>
      <c r="C28" s="55" t="s">
        <v>362</v>
      </c>
      <c r="D28" s="90" t="s">
        <v>374</v>
      </c>
      <c r="E28" s="90"/>
      <c r="F28" s="3"/>
    </row>
    <row r="29" spans="1:6" ht="15">
      <c r="A29" s="54">
        <v>4</v>
      </c>
      <c r="B29" s="54"/>
      <c r="C29" s="55"/>
      <c r="D29" s="90"/>
      <c r="E29" s="90"/>
      <c r="F29" s="3"/>
    </row>
    <row r="30" spans="1:6" ht="15">
      <c r="A30" s="54">
        <v>5</v>
      </c>
      <c r="B30" s="54"/>
      <c r="C30" s="55"/>
      <c r="D30" s="90"/>
      <c r="E30" s="90"/>
      <c r="F30" s="3"/>
    </row>
    <row r="31" spans="1:6" ht="15">
      <c r="A31" s="54">
        <v>6</v>
      </c>
      <c r="B31" s="54"/>
      <c r="C31" s="55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426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5" t="s">
        <v>1</v>
      </c>
      <c r="D3" s="4" t="s">
        <v>7</v>
      </c>
      <c r="E3" s="55" t="s">
        <v>15</v>
      </c>
      <c r="F3" s="3"/>
    </row>
    <row r="4" spans="1:9" ht="15.75">
      <c r="A4" s="96" t="s">
        <v>427</v>
      </c>
      <c r="B4" s="97"/>
      <c r="C4" s="2" t="str">
        <f>'GPS точки Заріччя (2)'!L2</f>
        <v>85-8(80)</v>
      </c>
      <c r="D4" s="5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90" t="s">
        <v>3</v>
      </c>
      <c r="E7" s="90"/>
      <c r="F7" s="3"/>
    </row>
    <row r="8" spans="1:9" ht="15">
      <c r="A8" s="54">
        <v>1</v>
      </c>
      <c r="B8" s="52">
        <v>1.5</v>
      </c>
      <c r="C8" s="54">
        <v>100</v>
      </c>
      <c r="D8" s="90"/>
      <c r="E8" s="90"/>
      <c r="F8" s="3"/>
    </row>
    <row r="9" spans="1:9" ht="15">
      <c r="A9" s="54">
        <v>2</v>
      </c>
      <c r="B9" s="54"/>
      <c r="C9" s="54" t="s">
        <v>385</v>
      </c>
      <c r="D9" s="92" t="s">
        <v>430</v>
      </c>
      <c r="E9" s="92"/>
      <c r="F9" s="3"/>
    </row>
    <row r="10" spans="1:9" ht="15">
      <c r="A10" s="54">
        <v>3</v>
      </c>
      <c r="B10" s="54"/>
      <c r="C10" s="54"/>
      <c r="D10" s="92"/>
      <c r="E10" s="92"/>
      <c r="F10" s="3"/>
    </row>
    <row r="11" spans="1:9" ht="15">
      <c r="A11" s="54">
        <v>4</v>
      </c>
      <c r="B11" s="54"/>
      <c r="C11" s="54"/>
      <c r="D11" s="92"/>
      <c r="E11" s="92"/>
      <c r="F11" s="3"/>
    </row>
    <row r="12" spans="1:9" ht="15">
      <c r="A12" s="54">
        <v>5</v>
      </c>
      <c r="B12" s="54"/>
      <c r="C12" s="54"/>
      <c r="D12" s="92"/>
      <c r="E12" s="92"/>
      <c r="F12" s="3"/>
    </row>
    <row r="13" spans="1:9" ht="15">
      <c r="A13" s="54">
        <v>6</v>
      </c>
      <c r="B13" s="54"/>
      <c r="C13" s="54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91" t="s">
        <v>3</v>
      </c>
      <c r="D17" s="91"/>
      <c r="E17" s="91"/>
      <c r="F17" s="3"/>
    </row>
    <row r="18" spans="1:6" ht="15">
      <c r="A18" s="54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91" t="s">
        <v>3</v>
      </c>
      <c r="D21" s="91"/>
      <c r="E21" s="91"/>
      <c r="F21" s="3"/>
    </row>
    <row r="22" spans="1:6" ht="15">
      <c r="A22" s="54" t="s">
        <v>428</v>
      </c>
      <c r="B22" s="54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90" t="s">
        <v>3</v>
      </c>
      <c r="E25" s="90"/>
      <c r="F25" s="3"/>
    </row>
    <row r="26" spans="1:6" ht="15">
      <c r="A26" s="54">
        <v>1</v>
      </c>
      <c r="B26" s="54"/>
      <c r="C26" s="55"/>
      <c r="D26" s="90"/>
      <c r="E26" s="90"/>
      <c r="F26" s="3"/>
    </row>
    <row r="27" spans="1:6" ht="15">
      <c r="A27" s="54">
        <v>2</v>
      </c>
      <c r="B27" s="54">
        <v>100</v>
      </c>
      <c r="C27" s="55" t="s">
        <v>362</v>
      </c>
      <c r="D27" s="90" t="s">
        <v>429</v>
      </c>
      <c r="E27" s="90"/>
      <c r="F27" s="3"/>
    </row>
    <row r="28" spans="1:6" ht="15">
      <c r="A28" s="54">
        <v>3</v>
      </c>
      <c r="B28" s="54"/>
      <c r="C28" s="55"/>
      <c r="D28" s="90"/>
      <c r="E28" s="90"/>
      <c r="F28" s="3"/>
    </row>
    <row r="29" spans="1:6" ht="15">
      <c r="A29" s="54">
        <v>4</v>
      </c>
      <c r="B29" s="54"/>
      <c r="C29" s="55"/>
      <c r="D29" s="90"/>
      <c r="E29" s="90"/>
      <c r="F29" s="3"/>
    </row>
    <row r="30" spans="1:6" ht="15">
      <c r="A30" s="54">
        <v>5</v>
      </c>
      <c r="B30" s="54"/>
      <c r="C30" s="55"/>
      <c r="D30" s="90"/>
      <c r="E30" s="90"/>
      <c r="F30" s="3"/>
    </row>
    <row r="31" spans="1:6" ht="15">
      <c r="A31" s="54">
        <v>6</v>
      </c>
      <c r="B31" s="54"/>
      <c r="C31" s="55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431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5" t="s">
        <v>1</v>
      </c>
      <c r="D3" s="4" t="s">
        <v>7</v>
      </c>
      <c r="E3" s="55" t="s">
        <v>15</v>
      </c>
      <c r="F3" s="3"/>
    </row>
    <row r="4" spans="1:9" ht="15.75">
      <c r="A4" s="96" t="str">
        <f>'GPS точки Заріччя (2)'!K12</f>
        <v>В80-5</v>
      </c>
      <c r="B4" s="97"/>
      <c r="C4" s="2" t="str">
        <f>'GPS точки Заріччя'!L2</f>
        <v>86-8(70)</v>
      </c>
      <c r="D4" s="55" t="str">
        <f>'GPS точки Заріччя (2)'!L12</f>
        <v>160,43</v>
      </c>
      <c r="E4" s="51" t="str">
        <f>'GPS точки Заріччя (2)'!R12</f>
        <v>158,53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90" t="s">
        <v>3</v>
      </c>
      <c r="E7" s="90"/>
      <c r="F7" s="3"/>
    </row>
    <row r="8" spans="1:9" ht="15">
      <c r="A8" s="54">
        <v>1</v>
      </c>
      <c r="B8" s="52">
        <v>1.5</v>
      </c>
      <c r="C8" s="54">
        <v>100</v>
      </c>
      <c r="D8" s="90"/>
      <c r="E8" s="90"/>
      <c r="F8" s="3"/>
    </row>
    <row r="9" spans="1:9" ht="15">
      <c r="A9" s="54">
        <v>2</v>
      </c>
      <c r="B9" s="54"/>
      <c r="C9" s="54">
        <v>63</v>
      </c>
      <c r="D9" s="92"/>
      <c r="E9" s="92"/>
      <c r="F9" s="3"/>
    </row>
    <row r="10" spans="1:9" ht="15">
      <c r="A10" s="54">
        <v>3</v>
      </c>
      <c r="B10" s="54"/>
      <c r="C10" s="54"/>
      <c r="D10" s="92"/>
      <c r="E10" s="92"/>
      <c r="F10" s="3"/>
    </row>
    <row r="11" spans="1:9" ht="15">
      <c r="A11" s="54">
        <v>4</v>
      </c>
      <c r="B11" s="54"/>
      <c r="C11" s="54"/>
      <c r="D11" s="92"/>
      <c r="E11" s="92"/>
      <c r="F11" s="3"/>
    </row>
    <row r="12" spans="1:9" ht="15">
      <c r="A12" s="54">
        <v>5</v>
      </c>
      <c r="B12" s="54"/>
      <c r="C12" s="54"/>
      <c r="D12" s="92"/>
      <c r="E12" s="92"/>
      <c r="F12" s="3"/>
    </row>
    <row r="13" spans="1:9" ht="15">
      <c r="A13" s="54">
        <v>6</v>
      </c>
      <c r="B13" s="54"/>
      <c r="C13" s="54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91" t="s">
        <v>3</v>
      </c>
      <c r="D17" s="91"/>
      <c r="E17" s="91"/>
      <c r="F17" s="3"/>
    </row>
    <row r="18" spans="1:6" ht="15">
      <c r="A18" s="54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91" t="s">
        <v>3</v>
      </c>
      <c r="D21" s="91"/>
      <c r="E21" s="91"/>
      <c r="F21" s="3"/>
    </row>
    <row r="22" spans="1:6" ht="15">
      <c r="A22" s="54" t="s">
        <v>428</v>
      </c>
      <c r="B22" s="54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90" t="s">
        <v>3</v>
      </c>
      <c r="E25" s="90"/>
      <c r="F25" s="3"/>
    </row>
    <row r="26" spans="1:6" ht="15">
      <c r="A26" s="54">
        <v>1</v>
      </c>
      <c r="B26" s="54"/>
      <c r="C26" s="55"/>
      <c r="D26" s="90"/>
      <c r="E26" s="90"/>
      <c r="F26" s="3"/>
    </row>
    <row r="27" spans="1:6" ht="15">
      <c r="A27" s="54">
        <v>2</v>
      </c>
      <c r="B27" s="54">
        <v>50</v>
      </c>
      <c r="C27" s="55" t="s">
        <v>362</v>
      </c>
      <c r="D27" s="90" t="s">
        <v>374</v>
      </c>
      <c r="E27" s="90"/>
      <c r="F27" s="3"/>
    </row>
    <row r="28" spans="1:6" ht="15">
      <c r="A28" s="54">
        <v>3</v>
      </c>
      <c r="B28" s="54"/>
      <c r="C28" s="55"/>
      <c r="D28" s="90"/>
      <c r="E28" s="90"/>
      <c r="F28" s="3"/>
    </row>
    <row r="29" spans="1:6" ht="15">
      <c r="A29" s="54">
        <v>4</v>
      </c>
      <c r="B29" s="54"/>
      <c r="C29" s="55"/>
      <c r="D29" s="90"/>
      <c r="E29" s="90"/>
      <c r="F29" s="3"/>
    </row>
    <row r="30" spans="1:6" ht="15">
      <c r="A30" s="54">
        <v>5</v>
      </c>
      <c r="B30" s="54"/>
      <c r="C30" s="55"/>
      <c r="D30" s="90"/>
      <c r="E30" s="90"/>
      <c r="F30" s="3"/>
    </row>
    <row r="31" spans="1:6" ht="15">
      <c r="A31" s="54">
        <v>6</v>
      </c>
      <c r="B31" s="54"/>
      <c r="C31" s="55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432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5" t="s">
        <v>1</v>
      </c>
      <c r="D3" s="4" t="s">
        <v>7</v>
      </c>
      <c r="E3" s="55" t="s">
        <v>15</v>
      </c>
      <c r="F3" s="3"/>
    </row>
    <row r="4" spans="1:9" ht="15.75">
      <c r="A4" s="96" t="str">
        <f>'GPS точки Заріччя (2)'!K13</f>
        <v>В80-6</v>
      </c>
      <c r="B4" s="97"/>
      <c r="C4" s="2" t="str">
        <f>'GPS точки Заріччя'!L2</f>
        <v>86-8(70)</v>
      </c>
      <c r="D4" s="55" t="str">
        <f>'GPS точки Заріччя (2)'!L13</f>
        <v>160,18</v>
      </c>
      <c r="E4" s="51" t="str">
        <f>'GPS точки Заріччя (2)'!R13</f>
        <v>158,50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90" t="s">
        <v>3</v>
      </c>
      <c r="E7" s="90"/>
      <c r="F7" s="3"/>
    </row>
    <row r="8" spans="1:9" ht="15">
      <c r="A8" s="54">
        <v>1</v>
      </c>
      <c r="B8" s="52">
        <v>1.5</v>
      </c>
      <c r="C8" s="54">
        <v>100</v>
      </c>
      <c r="D8" s="90"/>
      <c r="E8" s="90"/>
      <c r="F8" s="3"/>
    </row>
    <row r="9" spans="1:9" ht="15">
      <c r="A9" s="54">
        <v>2</v>
      </c>
      <c r="B9" s="54"/>
      <c r="C9" s="54">
        <v>50</v>
      </c>
      <c r="D9" s="92"/>
      <c r="E9" s="92"/>
      <c r="F9" s="3"/>
    </row>
    <row r="10" spans="1:9" ht="15">
      <c r="A10" s="54">
        <v>3</v>
      </c>
      <c r="B10" s="54"/>
      <c r="C10" s="54"/>
      <c r="D10" s="92"/>
      <c r="E10" s="92"/>
      <c r="F10" s="3"/>
    </row>
    <row r="11" spans="1:9" ht="15">
      <c r="A11" s="54">
        <v>4</v>
      </c>
      <c r="B11" s="54"/>
      <c r="C11" s="54"/>
      <c r="D11" s="92"/>
      <c r="E11" s="92"/>
      <c r="F11" s="3"/>
    </row>
    <row r="12" spans="1:9" ht="15">
      <c r="A12" s="54">
        <v>5</v>
      </c>
      <c r="B12" s="54"/>
      <c r="C12" s="54"/>
      <c r="D12" s="92"/>
      <c r="E12" s="92"/>
      <c r="F12" s="3"/>
    </row>
    <row r="13" spans="1:9" ht="15">
      <c r="A13" s="54">
        <v>6</v>
      </c>
      <c r="B13" s="54"/>
      <c r="C13" s="54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91" t="s">
        <v>3</v>
      </c>
      <c r="D17" s="91"/>
      <c r="E17" s="91"/>
      <c r="F17" s="3"/>
    </row>
    <row r="18" spans="1:6" ht="15">
      <c r="A18" s="54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91" t="s">
        <v>3</v>
      </c>
      <c r="D21" s="91"/>
      <c r="E21" s="91"/>
      <c r="F21" s="3"/>
    </row>
    <row r="22" spans="1:6" ht="15">
      <c r="A22" s="54" t="s">
        <v>361</v>
      </c>
      <c r="B22" s="54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90" t="s">
        <v>3</v>
      </c>
      <c r="E25" s="90"/>
      <c r="F25" s="3"/>
    </row>
    <row r="26" spans="1:6" ht="15">
      <c r="A26" s="54">
        <v>1</v>
      </c>
      <c r="B26" s="54"/>
      <c r="C26" s="55"/>
      <c r="D26" s="90"/>
      <c r="E26" s="90"/>
      <c r="F26" s="3"/>
    </row>
    <row r="27" spans="1:6" ht="15">
      <c r="A27" s="54">
        <v>2</v>
      </c>
      <c r="B27" s="54">
        <v>50</v>
      </c>
      <c r="C27" s="55" t="s">
        <v>362</v>
      </c>
      <c r="D27" s="90" t="s">
        <v>374</v>
      </c>
      <c r="E27" s="90"/>
      <c r="F27" s="3"/>
    </row>
    <row r="28" spans="1:6" ht="15">
      <c r="A28" s="54">
        <v>3</v>
      </c>
      <c r="B28" s="54"/>
      <c r="C28" s="55"/>
      <c r="D28" s="90"/>
      <c r="E28" s="90"/>
      <c r="F28" s="3"/>
    </row>
    <row r="29" spans="1:6" ht="15">
      <c r="A29" s="54">
        <v>4</v>
      </c>
      <c r="B29" s="54"/>
      <c r="C29" s="55"/>
      <c r="D29" s="90"/>
      <c r="E29" s="90"/>
      <c r="F29" s="3"/>
    </row>
    <row r="30" spans="1:6" ht="15">
      <c r="A30" s="54">
        <v>5</v>
      </c>
      <c r="B30" s="54"/>
      <c r="C30" s="55"/>
      <c r="D30" s="90"/>
      <c r="E30" s="90"/>
      <c r="F30" s="3"/>
    </row>
    <row r="31" spans="1:6" ht="15">
      <c r="A31" s="54">
        <v>6</v>
      </c>
      <c r="B31" s="54"/>
      <c r="C31" s="55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433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5" t="s">
        <v>1</v>
      </c>
      <c r="D3" s="4" t="s">
        <v>7</v>
      </c>
      <c r="E3" s="55" t="s">
        <v>15</v>
      </c>
      <c r="F3" s="3"/>
    </row>
    <row r="4" spans="1:9" ht="15.75">
      <c r="A4" s="96" t="str">
        <f>'GPS точки Заріччя (2)'!K14</f>
        <v>В80-7</v>
      </c>
      <c r="B4" s="97"/>
      <c r="C4" s="2" t="str">
        <f>'GPS точки Заріччя'!L2</f>
        <v>86-8(70)</v>
      </c>
      <c r="D4" s="55" t="str">
        <f>'GPS точки Заріччя (2)'!L14</f>
        <v>159,88</v>
      </c>
      <c r="E4" s="51" t="str">
        <f>'GPS точки Заріччя (2)'!R14</f>
        <v>158,25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90" t="s">
        <v>3</v>
      </c>
      <c r="E7" s="90"/>
      <c r="F7" s="3"/>
    </row>
    <row r="8" spans="1:9" ht="15">
      <c r="A8" s="54">
        <v>1</v>
      </c>
      <c r="B8" s="52">
        <v>1.5</v>
      </c>
      <c r="C8" s="54">
        <v>100</v>
      </c>
      <c r="D8" s="90"/>
      <c r="E8" s="90"/>
      <c r="F8" s="3"/>
    </row>
    <row r="9" spans="1:9" ht="15">
      <c r="A9" s="54">
        <v>2</v>
      </c>
      <c r="B9" s="54"/>
      <c r="C9" s="54">
        <v>50</v>
      </c>
      <c r="D9" s="92"/>
      <c r="E9" s="92"/>
      <c r="F9" s="3"/>
    </row>
    <row r="10" spans="1:9" ht="15">
      <c r="A10" s="54">
        <v>3</v>
      </c>
      <c r="B10" s="54"/>
      <c r="C10" s="54"/>
      <c r="D10" s="92"/>
      <c r="E10" s="92"/>
      <c r="F10" s="3"/>
    </row>
    <row r="11" spans="1:9" ht="15">
      <c r="A11" s="54">
        <v>4</v>
      </c>
      <c r="B11" s="54"/>
      <c r="C11" s="54"/>
      <c r="D11" s="92"/>
      <c r="E11" s="92"/>
      <c r="F11" s="3"/>
    </row>
    <row r="12" spans="1:9" ht="15">
      <c r="A12" s="54">
        <v>5</v>
      </c>
      <c r="B12" s="54"/>
      <c r="C12" s="54"/>
      <c r="D12" s="92"/>
      <c r="E12" s="92"/>
      <c r="F12" s="3"/>
    </row>
    <row r="13" spans="1:9" ht="15">
      <c r="A13" s="54">
        <v>6</v>
      </c>
      <c r="B13" s="54"/>
      <c r="C13" s="54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91" t="s">
        <v>3</v>
      </c>
      <c r="D17" s="91"/>
      <c r="E17" s="91"/>
      <c r="F17" s="3"/>
    </row>
    <row r="18" spans="1:6" ht="15">
      <c r="A18" s="54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91" t="s">
        <v>3</v>
      </c>
      <c r="D21" s="91"/>
      <c r="E21" s="91"/>
      <c r="F21" s="3"/>
    </row>
    <row r="22" spans="1:6" ht="15">
      <c r="A22" s="54" t="s">
        <v>428</v>
      </c>
      <c r="B22" s="54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90" t="s">
        <v>3</v>
      </c>
      <c r="E25" s="90"/>
      <c r="F25" s="3"/>
    </row>
    <row r="26" spans="1:6" ht="15">
      <c r="A26" s="54">
        <v>1</v>
      </c>
      <c r="B26" s="54"/>
      <c r="C26" s="55"/>
      <c r="D26" s="90"/>
      <c r="E26" s="90"/>
      <c r="F26" s="3"/>
    </row>
    <row r="27" spans="1:6" ht="15">
      <c r="A27" s="54">
        <v>2</v>
      </c>
      <c r="B27" s="54">
        <v>50</v>
      </c>
      <c r="C27" s="55" t="s">
        <v>362</v>
      </c>
      <c r="D27" s="90" t="s">
        <v>374</v>
      </c>
      <c r="E27" s="90"/>
      <c r="F27" s="3"/>
    </row>
    <row r="28" spans="1:6" ht="15">
      <c r="A28" s="54">
        <v>3</v>
      </c>
      <c r="B28" s="54"/>
      <c r="C28" s="55"/>
      <c r="D28" s="90"/>
      <c r="E28" s="90"/>
      <c r="F28" s="3"/>
    </row>
    <row r="29" spans="1:6" ht="15">
      <c r="A29" s="54">
        <v>4</v>
      </c>
      <c r="B29" s="54"/>
      <c r="C29" s="55"/>
      <c r="D29" s="90"/>
      <c r="E29" s="90"/>
      <c r="F29" s="3"/>
    </row>
    <row r="30" spans="1:6" ht="15">
      <c r="A30" s="54">
        <v>5</v>
      </c>
      <c r="B30" s="54"/>
      <c r="C30" s="55"/>
      <c r="D30" s="90"/>
      <c r="E30" s="90"/>
      <c r="F30" s="3"/>
    </row>
    <row r="31" spans="1:6" ht="15">
      <c r="A31" s="54">
        <v>6</v>
      </c>
      <c r="B31" s="54"/>
      <c r="C31" s="55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434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5" t="s">
        <v>1</v>
      </c>
      <c r="D3" s="4" t="s">
        <v>7</v>
      </c>
      <c r="E3" s="55" t="s">
        <v>15</v>
      </c>
      <c r="F3" s="3"/>
    </row>
    <row r="4" spans="1:9" ht="15.75">
      <c r="A4" s="96" t="str">
        <f>'GPS точки Заріччя (2)'!K19</f>
        <v>В80-12</v>
      </c>
      <c r="B4" s="97"/>
      <c r="C4" s="2" t="str">
        <f>'GPS точки Заріччя'!L2</f>
        <v>86-8(70)</v>
      </c>
      <c r="D4" s="55" t="str">
        <f>'GPS точки Заріччя (2)'!L19</f>
        <v>159,23</v>
      </c>
      <c r="E4" s="51" t="str">
        <f>'GPS точки Заріччя (2)'!R19</f>
        <v>157,55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90" t="s">
        <v>3</v>
      </c>
      <c r="E7" s="90"/>
      <c r="F7" s="3"/>
    </row>
    <row r="8" spans="1:9" ht="15">
      <c r="A8" s="54">
        <v>1</v>
      </c>
      <c r="B8" s="52">
        <v>2.7</v>
      </c>
      <c r="C8" s="54">
        <v>100</v>
      </c>
      <c r="D8" s="90"/>
      <c r="E8" s="90"/>
      <c r="F8" s="3"/>
    </row>
    <row r="9" spans="1:9" ht="15">
      <c r="A9" s="54">
        <v>2</v>
      </c>
      <c r="B9" s="54"/>
      <c r="C9" s="54" t="s">
        <v>385</v>
      </c>
      <c r="D9" s="92"/>
      <c r="E9" s="92"/>
      <c r="F9" s="3"/>
    </row>
    <row r="10" spans="1:9" ht="15">
      <c r="A10" s="54">
        <v>3</v>
      </c>
      <c r="B10" s="54"/>
      <c r="C10" s="54"/>
      <c r="D10" s="92"/>
      <c r="E10" s="92"/>
      <c r="F10" s="3"/>
    </row>
    <row r="11" spans="1:9" ht="15">
      <c r="A11" s="54">
        <v>4</v>
      </c>
      <c r="B11" s="54"/>
      <c r="C11" s="54"/>
      <c r="D11" s="92"/>
      <c r="E11" s="92"/>
      <c r="F11" s="3"/>
    </row>
    <row r="12" spans="1:9" ht="15">
      <c r="A12" s="54">
        <v>5</v>
      </c>
      <c r="B12" s="54"/>
      <c r="C12" s="54"/>
      <c r="D12" s="92"/>
      <c r="E12" s="92"/>
      <c r="F12" s="3"/>
    </row>
    <row r="13" spans="1:9" ht="15">
      <c r="A13" s="54">
        <v>6</v>
      </c>
      <c r="B13" s="54"/>
      <c r="C13" s="54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91" t="s">
        <v>3</v>
      </c>
      <c r="D17" s="91"/>
      <c r="E17" s="91"/>
      <c r="F17" s="3"/>
    </row>
    <row r="18" spans="1:6" ht="15">
      <c r="A18" s="54" t="s">
        <v>360</v>
      </c>
      <c r="B18" s="52">
        <v>1.5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91" t="s">
        <v>3</v>
      </c>
      <c r="D21" s="91"/>
      <c r="E21" s="91"/>
      <c r="F21" s="3"/>
    </row>
    <row r="22" spans="1:6" ht="15">
      <c r="A22" s="54" t="s">
        <v>361</v>
      </c>
      <c r="B22" s="54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90" t="s">
        <v>3</v>
      </c>
      <c r="E25" s="90"/>
      <c r="F25" s="3"/>
    </row>
    <row r="26" spans="1:6" ht="15">
      <c r="A26" s="54">
        <v>1</v>
      </c>
      <c r="B26" s="54"/>
      <c r="C26" s="55"/>
      <c r="D26" s="90"/>
      <c r="E26" s="90"/>
      <c r="F26" s="3"/>
    </row>
    <row r="27" spans="1:6" ht="15">
      <c r="A27" s="54">
        <v>2</v>
      </c>
      <c r="B27" s="54">
        <v>100</v>
      </c>
      <c r="C27" s="55" t="s">
        <v>362</v>
      </c>
      <c r="D27" s="90"/>
      <c r="E27" s="90"/>
      <c r="F27" s="3"/>
    </row>
    <row r="28" spans="1:6" ht="15">
      <c r="A28" s="54">
        <v>3</v>
      </c>
      <c r="B28" s="54"/>
      <c r="C28" s="55"/>
      <c r="D28" s="90"/>
      <c r="E28" s="90"/>
      <c r="F28" s="3"/>
    </row>
    <row r="29" spans="1:6" ht="15">
      <c r="A29" s="54">
        <v>4</v>
      </c>
      <c r="B29" s="54"/>
      <c r="C29" s="55"/>
      <c r="D29" s="90"/>
      <c r="E29" s="90"/>
      <c r="F29" s="3"/>
    </row>
    <row r="30" spans="1:6" ht="15">
      <c r="A30" s="54">
        <v>5</v>
      </c>
      <c r="B30" s="54"/>
      <c r="C30" s="55"/>
      <c r="D30" s="90"/>
      <c r="E30" s="90"/>
      <c r="F30" s="3"/>
    </row>
    <row r="31" spans="1:6" ht="15">
      <c r="A31" s="54">
        <v>6</v>
      </c>
      <c r="B31" s="54"/>
      <c r="C31" s="55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420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5" t="s">
        <v>1</v>
      </c>
      <c r="D3" s="4" t="s">
        <v>7</v>
      </c>
      <c r="E3" s="55" t="s">
        <v>15</v>
      </c>
      <c r="F3" s="3"/>
    </row>
    <row r="4" spans="1:9" ht="15.75">
      <c r="A4" s="96" t="str">
        <f>'GPS точки Заріччя (2)'!K21</f>
        <v>В80-14</v>
      </c>
      <c r="B4" s="97"/>
      <c r="C4" s="2" t="str">
        <f>'GPS точки Заріччя (2)'!L2</f>
        <v>85-8(80)</v>
      </c>
      <c r="D4" s="55" t="str">
        <f>'GPS точки Заріччя (2)'!L21</f>
        <v>160,54</v>
      </c>
      <c r="E4" s="51" t="str">
        <f>'GPS точки Заріччя (2)'!R21</f>
        <v>158,32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90" t="s">
        <v>3</v>
      </c>
      <c r="E7" s="90"/>
      <c r="F7" s="3"/>
    </row>
    <row r="8" spans="1:9" ht="15">
      <c r="A8" s="54">
        <v>1</v>
      </c>
      <c r="B8" s="52">
        <v>2</v>
      </c>
      <c r="C8" s="54">
        <v>100</v>
      </c>
      <c r="D8" s="90"/>
      <c r="E8" s="90"/>
      <c r="F8" s="3"/>
    </row>
    <row r="9" spans="1:9" ht="15">
      <c r="A9" s="54">
        <v>2</v>
      </c>
      <c r="B9" s="54"/>
      <c r="C9" s="54" t="s">
        <v>385</v>
      </c>
      <c r="D9" s="92" t="s">
        <v>422</v>
      </c>
      <c r="E9" s="92"/>
      <c r="F9" s="3"/>
    </row>
    <row r="10" spans="1:9" ht="15">
      <c r="A10" s="54">
        <v>3</v>
      </c>
      <c r="B10" s="54"/>
      <c r="C10" s="54"/>
      <c r="D10" s="92"/>
      <c r="E10" s="92"/>
      <c r="F10" s="3"/>
    </row>
    <row r="11" spans="1:9" ht="15">
      <c r="A11" s="54">
        <v>4</v>
      </c>
      <c r="B11" s="54"/>
      <c r="C11" s="54"/>
      <c r="D11" s="92"/>
      <c r="E11" s="92"/>
      <c r="F11" s="3"/>
    </row>
    <row r="12" spans="1:9" ht="15">
      <c r="A12" s="54">
        <v>5</v>
      </c>
      <c r="B12" s="54"/>
      <c r="C12" s="54"/>
      <c r="D12" s="92"/>
      <c r="E12" s="92"/>
      <c r="F12" s="3"/>
    </row>
    <row r="13" spans="1:9" ht="15">
      <c r="A13" s="54">
        <v>6</v>
      </c>
      <c r="B13" s="54"/>
      <c r="C13" s="54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91" t="s">
        <v>3</v>
      </c>
      <c r="D17" s="91"/>
      <c r="E17" s="91"/>
      <c r="F17" s="3"/>
    </row>
    <row r="18" spans="1:6" ht="15">
      <c r="A18" s="54" t="s">
        <v>360</v>
      </c>
      <c r="B18" s="52">
        <v>1.5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91" t="s">
        <v>3</v>
      </c>
      <c r="D21" s="91"/>
      <c r="E21" s="91"/>
      <c r="F21" s="3"/>
    </row>
    <row r="22" spans="1:6" ht="15">
      <c r="A22" s="54" t="s">
        <v>361</v>
      </c>
      <c r="B22" s="54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90" t="s">
        <v>3</v>
      </c>
      <c r="E25" s="90"/>
      <c r="F25" s="3"/>
    </row>
    <row r="26" spans="1:6" ht="15">
      <c r="A26" s="54">
        <v>1</v>
      </c>
      <c r="B26" s="54"/>
      <c r="C26" s="55"/>
      <c r="D26" s="90"/>
      <c r="E26" s="90"/>
      <c r="F26" s="3"/>
    </row>
    <row r="27" spans="1:6" ht="15">
      <c r="A27" s="54">
        <v>2</v>
      </c>
      <c r="B27" s="54">
        <v>100</v>
      </c>
      <c r="C27" s="55" t="s">
        <v>362</v>
      </c>
      <c r="D27" s="90"/>
      <c r="E27" s="90"/>
      <c r="F27" s="3"/>
    </row>
    <row r="28" spans="1:6" ht="15">
      <c r="A28" s="54">
        <v>3</v>
      </c>
      <c r="B28" s="54"/>
      <c r="C28" s="55"/>
      <c r="D28" s="90"/>
      <c r="E28" s="90"/>
      <c r="F28" s="3"/>
    </row>
    <row r="29" spans="1:6" ht="15">
      <c r="A29" s="54">
        <v>4</v>
      </c>
      <c r="B29" s="54"/>
      <c r="C29" s="55"/>
      <c r="D29" s="90"/>
      <c r="E29" s="90"/>
      <c r="F29" s="3"/>
    </row>
    <row r="30" spans="1:6" ht="15">
      <c r="A30" s="54">
        <v>5</v>
      </c>
      <c r="B30" s="54"/>
      <c r="C30" s="55"/>
      <c r="D30" s="90"/>
      <c r="E30" s="90"/>
      <c r="F30" s="3"/>
    </row>
    <row r="31" spans="1:6" ht="15">
      <c r="A31" s="54">
        <v>6</v>
      </c>
      <c r="B31" s="54"/>
      <c r="C31" s="55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423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5" t="s">
        <v>1</v>
      </c>
      <c r="D3" s="4" t="s">
        <v>7</v>
      </c>
      <c r="E3" s="55" t="s">
        <v>15</v>
      </c>
      <c r="F3" s="3"/>
    </row>
    <row r="4" spans="1:9" ht="15.75">
      <c r="A4" s="96" t="str">
        <f>'GPS точки Заріччя (2)'!K22</f>
        <v>В80-15</v>
      </c>
      <c r="B4" s="97"/>
      <c r="C4" s="2" t="str">
        <f>'GPS точки Заріччя (2)'!L2</f>
        <v>85-8(80)</v>
      </c>
      <c r="D4" s="55" t="str">
        <f>'GPS точки Заріччя (2)'!L22</f>
        <v>160,81</v>
      </c>
      <c r="E4" s="51" t="str">
        <f>'GPS точки Заріччя (2)'!R22</f>
        <v>158,75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90" t="s">
        <v>3</v>
      </c>
      <c r="E7" s="90"/>
      <c r="F7" s="3"/>
    </row>
    <row r="8" spans="1:9" ht="15">
      <c r="A8" s="54">
        <v>1</v>
      </c>
      <c r="B8" s="52">
        <v>3.5</v>
      </c>
      <c r="C8" s="54">
        <v>500</v>
      </c>
      <c r="D8" s="90"/>
      <c r="E8" s="90"/>
      <c r="F8" s="3"/>
    </row>
    <row r="9" spans="1:9" ht="15">
      <c r="A9" s="54">
        <v>2</v>
      </c>
      <c r="B9" s="54"/>
      <c r="C9" s="54">
        <v>400</v>
      </c>
      <c r="D9" s="92"/>
      <c r="E9" s="92"/>
      <c r="F9" s="3"/>
    </row>
    <row r="10" spans="1:9" ht="15">
      <c r="A10" s="54">
        <v>3</v>
      </c>
      <c r="B10" s="54"/>
      <c r="C10" s="54"/>
      <c r="D10" s="92"/>
      <c r="E10" s="92"/>
      <c r="F10" s="3"/>
    </row>
    <row r="11" spans="1:9" ht="15">
      <c r="A11" s="54">
        <v>4</v>
      </c>
      <c r="B11" s="54"/>
      <c r="C11" s="54"/>
      <c r="D11" s="92"/>
      <c r="E11" s="92"/>
      <c r="F11" s="3"/>
    </row>
    <row r="12" spans="1:9" ht="15">
      <c r="A12" s="54">
        <v>5</v>
      </c>
      <c r="B12" s="54"/>
      <c r="C12" s="54"/>
      <c r="D12" s="92"/>
      <c r="E12" s="92"/>
      <c r="F12" s="3"/>
    </row>
    <row r="13" spans="1:9" ht="15">
      <c r="A13" s="54">
        <v>6</v>
      </c>
      <c r="B13" s="54"/>
      <c r="C13" s="54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91" t="s">
        <v>3</v>
      </c>
      <c r="D17" s="91"/>
      <c r="E17" s="91"/>
      <c r="F17" s="3"/>
    </row>
    <row r="18" spans="1:6" ht="15">
      <c r="A18" s="54" t="s">
        <v>360</v>
      </c>
      <c r="B18" s="52">
        <v>1.5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91" t="s">
        <v>3</v>
      </c>
      <c r="D21" s="91"/>
      <c r="E21" s="91"/>
      <c r="F21" s="3"/>
    </row>
    <row r="22" spans="1:6" ht="15">
      <c r="A22" s="54" t="s">
        <v>361</v>
      </c>
      <c r="B22" s="54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90" t="s">
        <v>3</v>
      </c>
      <c r="E25" s="90"/>
      <c r="F25" s="3"/>
    </row>
    <row r="26" spans="1:6" ht="15">
      <c r="A26" s="54">
        <v>1</v>
      </c>
      <c r="B26" s="54"/>
      <c r="C26" s="55"/>
      <c r="D26" s="90"/>
      <c r="E26" s="90"/>
      <c r="F26" s="3"/>
    </row>
    <row r="27" spans="1:6" ht="15">
      <c r="A27" s="54">
        <v>2</v>
      </c>
      <c r="B27" s="54">
        <v>400</v>
      </c>
      <c r="C27" s="55" t="s">
        <v>362</v>
      </c>
      <c r="D27" s="90"/>
      <c r="E27" s="90"/>
      <c r="F27" s="3"/>
    </row>
    <row r="28" spans="1:6" ht="15">
      <c r="A28" s="54">
        <v>3</v>
      </c>
      <c r="B28" s="54"/>
      <c r="C28" s="55"/>
      <c r="D28" s="90"/>
      <c r="E28" s="90"/>
      <c r="F28" s="3"/>
    </row>
    <row r="29" spans="1:6" ht="15">
      <c r="A29" s="54">
        <v>4</v>
      </c>
      <c r="B29" s="54"/>
      <c r="C29" s="55"/>
      <c r="D29" s="90"/>
      <c r="E29" s="90"/>
      <c r="F29" s="3"/>
    </row>
    <row r="30" spans="1:6" ht="15">
      <c r="A30" s="54">
        <v>5</v>
      </c>
      <c r="B30" s="54"/>
      <c r="C30" s="55"/>
      <c r="D30" s="90"/>
      <c r="E30" s="90"/>
      <c r="F30" s="3"/>
    </row>
    <row r="31" spans="1:6" ht="15">
      <c r="A31" s="54">
        <v>6</v>
      </c>
      <c r="B31" s="54"/>
      <c r="C31" s="55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>
  <dimension ref="A1:I38"/>
  <sheetViews>
    <sheetView workbookViewId="0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784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7" t="s">
        <v>1</v>
      </c>
      <c r="D3" s="4" t="s">
        <v>7</v>
      </c>
      <c r="E3" s="57" t="s">
        <v>15</v>
      </c>
      <c r="F3" s="3"/>
    </row>
    <row r="4" spans="1:9" ht="15.75">
      <c r="A4" s="96" t="str">
        <f>'[2]GPS точки Заріччя'!$K$48</f>
        <v>В81-42</v>
      </c>
      <c r="B4" s="97"/>
      <c r="C4" s="2" t="str">
        <f>'[2]GPS точки Заріччя'!$L$2</f>
        <v>85-9(81)</v>
      </c>
      <c r="D4" s="57" t="str">
        <f>'[2]GPS точки Заріччя'!$L$48</f>
        <v>159,11</v>
      </c>
      <c r="E4" s="51" t="str">
        <f>'[2]GPS точки Заріччя'!$R$48</f>
        <v>157,34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90" t="s">
        <v>3</v>
      </c>
      <c r="E7" s="90"/>
      <c r="F7" s="3"/>
    </row>
    <row r="8" spans="1:9" ht="15">
      <c r="A8" s="58">
        <v>1</v>
      </c>
      <c r="B8" s="52">
        <v>3</v>
      </c>
      <c r="C8" s="58">
        <v>500</v>
      </c>
      <c r="D8" s="90"/>
      <c r="E8" s="90"/>
      <c r="F8" s="3"/>
    </row>
    <row r="9" spans="1:9" ht="15">
      <c r="A9" s="58">
        <v>2</v>
      </c>
      <c r="B9" s="58"/>
      <c r="C9" s="58" t="s">
        <v>385</v>
      </c>
      <c r="D9" s="92"/>
      <c r="E9" s="92"/>
      <c r="F9" s="3"/>
    </row>
    <row r="10" spans="1:9" ht="15">
      <c r="A10" s="58">
        <v>3</v>
      </c>
      <c r="B10" s="58"/>
      <c r="C10" s="58">
        <v>32</v>
      </c>
      <c r="D10" s="92"/>
      <c r="E10" s="92"/>
      <c r="F10" s="3"/>
    </row>
    <row r="11" spans="1:9" ht="15">
      <c r="A11" s="58">
        <v>4</v>
      </c>
      <c r="B11" s="58"/>
      <c r="C11" s="58"/>
      <c r="D11" s="92"/>
      <c r="E11" s="92"/>
      <c r="F11" s="3"/>
    </row>
    <row r="12" spans="1:9" ht="15">
      <c r="A12" s="58">
        <v>5</v>
      </c>
      <c r="B12" s="58"/>
      <c r="C12" s="58"/>
      <c r="D12" s="92"/>
      <c r="E12" s="92"/>
      <c r="F12" s="3"/>
    </row>
    <row r="13" spans="1:9" ht="15">
      <c r="A13" s="58">
        <v>6</v>
      </c>
      <c r="B13" s="58"/>
      <c r="C13" s="58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91" t="s">
        <v>3</v>
      </c>
      <c r="D17" s="91"/>
      <c r="E17" s="91"/>
      <c r="F17" s="3"/>
    </row>
    <row r="18" spans="1:6" ht="15">
      <c r="A18" s="58" t="s">
        <v>360</v>
      </c>
      <c r="B18" s="52" t="s">
        <v>785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91" t="s">
        <v>3</v>
      </c>
      <c r="D21" s="91"/>
      <c r="E21" s="91"/>
      <c r="F21" s="3"/>
    </row>
    <row r="22" spans="1:6" ht="15">
      <c r="A22" s="58" t="s">
        <v>361</v>
      </c>
      <c r="B22" s="58">
        <v>0.62</v>
      </c>
      <c r="C22" s="92" t="s">
        <v>429</v>
      </c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24</v>
      </c>
      <c r="D25" s="90" t="s">
        <v>3</v>
      </c>
      <c r="E25" s="90"/>
      <c r="F25" s="3"/>
    </row>
    <row r="26" spans="1:6" ht="15">
      <c r="A26" s="58">
        <v>1</v>
      </c>
      <c r="B26" s="58">
        <v>100</v>
      </c>
      <c r="C26" s="57" t="s">
        <v>362</v>
      </c>
      <c r="D26" s="90" t="s">
        <v>429</v>
      </c>
      <c r="E26" s="90"/>
      <c r="F26" s="3"/>
    </row>
    <row r="27" spans="1:6" ht="15">
      <c r="A27" s="58">
        <v>2</v>
      </c>
      <c r="B27" s="61"/>
      <c r="C27" s="61"/>
      <c r="F27" s="3"/>
    </row>
    <row r="28" spans="1:6" ht="15">
      <c r="A28" s="58">
        <v>3</v>
      </c>
      <c r="B28" s="58">
        <v>20</v>
      </c>
      <c r="C28" s="57" t="s">
        <v>362</v>
      </c>
      <c r="D28" s="90" t="s">
        <v>778</v>
      </c>
      <c r="E28" s="90"/>
      <c r="F28" s="3"/>
    </row>
    <row r="29" spans="1:6" ht="15">
      <c r="A29" s="58">
        <v>4</v>
      </c>
      <c r="B29" s="58"/>
      <c r="C29" s="57"/>
      <c r="D29" s="90"/>
      <c r="E29" s="90"/>
      <c r="F29" s="3"/>
    </row>
    <row r="30" spans="1:6" ht="15">
      <c r="A30" s="58">
        <v>5</v>
      </c>
      <c r="B30" s="58"/>
      <c r="C30" s="57"/>
      <c r="D30" s="90"/>
      <c r="E30" s="90"/>
      <c r="F30" s="3"/>
    </row>
    <row r="31" spans="1:6" ht="15">
      <c r="A31" s="58">
        <v>6</v>
      </c>
      <c r="B31" s="58"/>
      <c r="C31" s="5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0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>
  <dimension ref="A1:I38"/>
  <sheetViews>
    <sheetView workbookViewId="0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781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7" t="s">
        <v>1</v>
      </c>
      <c r="D3" s="4" t="s">
        <v>7</v>
      </c>
      <c r="E3" s="57" t="s">
        <v>15</v>
      </c>
      <c r="F3" s="3"/>
    </row>
    <row r="4" spans="1:9" ht="15.75">
      <c r="A4" s="96" t="str">
        <f>'[2]GPS точки Заріччя'!$K$50</f>
        <v>В81-44</v>
      </c>
      <c r="B4" s="97"/>
      <c r="C4" s="2" t="str">
        <f>'[2]GPS точки Заріччя'!$L$2</f>
        <v>85-9(81)</v>
      </c>
      <c r="D4" s="57" t="str">
        <f>'[2]GPS точки Заріччя'!$L$50</f>
        <v>160,18</v>
      </c>
      <c r="E4" s="51" t="str">
        <f>'[2]GPS точки Заріччя'!$R$50</f>
        <v>157,47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90" t="s">
        <v>3</v>
      </c>
      <c r="E7" s="90"/>
      <c r="F7" s="3"/>
    </row>
    <row r="8" spans="1:9" ht="15">
      <c r="A8" s="58">
        <v>1</v>
      </c>
      <c r="B8" s="52">
        <v>3.5</v>
      </c>
      <c r="C8" s="58">
        <v>500</v>
      </c>
      <c r="D8" s="90"/>
      <c r="E8" s="90"/>
      <c r="F8" s="3"/>
    </row>
    <row r="9" spans="1:9" ht="15">
      <c r="A9" s="58">
        <v>2</v>
      </c>
      <c r="B9" s="58"/>
      <c r="C9" s="58">
        <v>500</v>
      </c>
      <c r="D9" s="92"/>
      <c r="E9" s="92"/>
      <c r="F9" s="3"/>
    </row>
    <row r="10" spans="1:9" ht="15">
      <c r="A10" s="58">
        <v>3</v>
      </c>
      <c r="B10" s="58"/>
      <c r="C10" s="58"/>
      <c r="D10" s="92"/>
      <c r="E10" s="92"/>
      <c r="F10" s="3"/>
    </row>
    <row r="11" spans="1:9" ht="15">
      <c r="A11" s="58">
        <v>4</v>
      </c>
      <c r="B11" s="58"/>
      <c r="C11" s="58"/>
      <c r="D11" s="92"/>
      <c r="E11" s="92"/>
      <c r="F11" s="3"/>
    </row>
    <row r="12" spans="1:9" ht="15">
      <c r="A12" s="58">
        <v>5</v>
      </c>
      <c r="B12" s="58"/>
      <c r="C12" s="58"/>
      <c r="D12" s="92"/>
      <c r="E12" s="92"/>
      <c r="F12" s="3"/>
    </row>
    <row r="13" spans="1:9" ht="15">
      <c r="A13" s="58">
        <v>6</v>
      </c>
      <c r="B13" s="58"/>
      <c r="C13" s="58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91" t="s">
        <v>3</v>
      </c>
      <c r="D17" s="91"/>
      <c r="E17" s="91"/>
      <c r="F17" s="3"/>
    </row>
    <row r="18" spans="1:6" ht="15">
      <c r="A18" s="58" t="s">
        <v>360</v>
      </c>
      <c r="B18" s="52" t="s">
        <v>782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91" t="s">
        <v>3</v>
      </c>
      <c r="D21" s="91"/>
      <c r="E21" s="91"/>
      <c r="F21" s="3"/>
    </row>
    <row r="22" spans="1:6" ht="15">
      <c r="A22" s="58" t="s">
        <v>361</v>
      </c>
      <c r="B22" s="58">
        <v>0.62</v>
      </c>
      <c r="C22" s="92" t="s">
        <v>429</v>
      </c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24</v>
      </c>
      <c r="D25" s="90" t="s">
        <v>3</v>
      </c>
      <c r="E25" s="90"/>
      <c r="F25" s="3"/>
    </row>
    <row r="26" spans="1:6" ht="15">
      <c r="A26" s="58">
        <v>1</v>
      </c>
      <c r="B26" s="58"/>
      <c r="C26" s="57"/>
      <c r="D26" s="90"/>
      <c r="E26" s="90"/>
      <c r="F26" s="3"/>
    </row>
    <row r="27" spans="1:6" ht="15">
      <c r="A27" s="58">
        <v>2</v>
      </c>
      <c r="B27" s="58">
        <v>500</v>
      </c>
      <c r="C27" s="57" t="s">
        <v>362</v>
      </c>
      <c r="D27" s="90" t="s">
        <v>783</v>
      </c>
      <c r="E27" s="90"/>
      <c r="F27" s="3"/>
    </row>
    <row r="28" spans="1:6" ht="15">
      <c r="A28" s="58">
        <v>3</v>
      </c>
      <c r="B28" s="58"/>
      <c r="C28" s="57"/>
      <c r="D28" s="90"/>
      <c r="E28" s="90"/>
      <c r="F28" s="3"/>
    </row>
    <row r="29" spans="1:6" ht="15">
      <c r="A29" s="58">
        <v>4</v>
      </c>
      <c r="B29" s="58"/>
      <c r="C29" s="57"/>
      <c r="D29" s="90"/>
      <c r="E29" s="90"/>
      <c r="F29" s="3"/>
    </row>
    <row r="30" spans="1:6" ht="15">
      <c r="A30" s="58">
        <v>5</v>
      </c>
      <c r="B30" s="58"/>
      <c r="C30" s="57"/>
      <c r="D30" s="90"/>
      <c r="E30" s="90"/>
      <c r="F30" s="3"/>
    </row>
    <row r="31" spans="1:6" ht="15">
      <c r="A31" s="58">
        <v>6</v>
      </c>
      <c r="B31" s="58"/>
      <c r="C31" s="5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>
  <dimension ref="A1:I38"/>
  <sheetViews>
    <sheetView workbookViewId="0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786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7" t="s">
        <v>1</v>
      </c>
      <c r="D3" s="4" t="s">
        <v>7</v>
      </c>
      <c r="E3" s="57" t="s">
        <v>15</v>
      </c>
      <c r="F3" s="3"/>
    </row>
    <row r="4" spans="1:9" ht="15.75">
      <c r="A4" s="96" t="s">
        <v>787</v>
      </c>
      <c r="B4" s="97"/>
      <c r="C4" s="2" t="str">
        <f>'[2]GPS точки Заріччя'!$L$2</f>
        <v>85-9(81)</v>
      </c>
      <c r="D4" s="57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90" t="s">
        <v>3</v>
      </c>
      <c r="E7" s="90"/>
      <c r="F7" s="3"/>
    </row>
    <row r="8" spans="1:9" ht="15">
      <c r="A8" s="58">
        <v>1</v>
      </c>
      <c r="B8" s="52">
        <v>3</v>
      </c>
      <c r="C8" s="58">
        <v>100</v>
      </c>
      <c r="D8" s="90"/>
      <c r="E8" s="90"/>
      <c r="F8" s="3"/>
    </row>
    <row r="9" spans="1:9" ht="15">
      <c r="A9" s="58">
        <v>2</v>
      </c>
      <c r="B9" s="58"/>
      <c r="C9" s="58" t="s">
        <v>385</v>
      </c>
      <c r="D9" s="92" t="s">
        <v>780</v>
      </c>
      <c r="E9" s="92"/>
      <c r="F9" s="3"/>
    </row>
    <row r="10" spans="1:9" ht="15">
      <c r="A10" s="58">
        <v>3</v>
      </c>
      <c r="B10" s="58"/>
      <c r="C10" s="58">
        <v>25</v>
      </c>
      <c r="D10" s="92"/>
      <c r="E10" s="92"/>
      <c r="F10" s="3"/>
    </row>
    <row r="11" spans="1:9" ht="15">
      <c r="A11" s="58">
        <v>4</v>
      </c>
      <c r="B11" s="58"/>
      <c r="C11" s="58"/>
      <c r="D11" s="92"/>
      <c r="E11" s="92"/>
      <c r="F11" s="3"/>
    </row>
    <row r="12" spans="1:9" ht="15">
      <c r="A12" s="58">
        <v>5</v>
      </c>
      <c r="B12" s="58"/>
      <c r="C12" s="58"/>
      <c r="D12" s="92"/>
      <c r="E12" s="92"/>
      <c r="F12" s="3"/>
    </row>
    <row r="13" spans="1:9" ht="15">
      <c r="A13" s="58">
        <v>6</v>
      </c>
      <c r="B13" s="58"/>
      <c r="C13" s="58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91" t="s">
        <v>3</v>
      </c>
      <c r="D17" s="91"/>
      <c r="E17" s="91"/>
      <c r="F17" s="3"/>
    </row>
    <row r="18" spans="1:6" ht="15">
      <c r="A18" s="58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91" t="s">
        <v>3</v>
      </c>
      <c r="D21" s="91"/>
      <c r="E21" s="91"/>
      <c r="F21" s="3"/>
    </row>
    <row r="22" spans="1:6" ht="15">
      <c r="A22" s="58" t="s">
        <v>361</v>
      </c>
      <c r="B22" s="58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24</v>
      </c>
      <c r="D25" s="90" t="s">
        <v>3</v>
      </c>
      <c r="E25" s="90"/>
      <c r="F25" s="3"/>
    </row>
    <row r="26" spans="1:6" ht="15">
      <c r="A26" s="58">
        <v>1</v>
      </c>
      <c r="B26" s="58"/>
      <c r="C26" s="57"/>
      <c r="D26" s="90"/>
      <c r="E26" s="90"/>
      <c r="F26" s="3"/>
    </row>
    <row r="27" spans="1:6" ht="15">
      <c r="A27" s="58">
        <v>2</v>
      </c>
      <c r="B27" s="58">
        <v>100</v>
      </c>
      <c r="C27" s="57" t="s">
        <v>362</v>
      </c>
      <c r="D27" s="90"/>
      <c r="E27" s="90"/>
      <c r="F27" s="3"/>
    </row>
    <row r="28" spans="1:6" ht="15">
      <c r="A28" s="58">
        <v>3</v>
      </c>
      <c r="B28" s="58">
        <v>20</v>
      </c>
      <c r="C28" s="57" t="s">
        <v>362</v>
      </c>
      <c r="D28" s="90" t="s">
        <v>778</v>
      </c>
      <c r="E28" s="90"/>
      <c r="F28" s="3"/>
    </row>
    <row r="29" spans="1:6" ht="15">
      <c r="A29" s="58">
        <v>4</v>
      </c>
      <c r="B29" s="58"/>
      <c r="C29" s="57"/>
      <c r="D29" s="90"/>
      <c r="E29" s="90"/>
      <c r="F29" s="3"/>
    </row>
    <row r="30" spans="1:6" ht="15">
      <c r="A30" s="58">
        <v>5</v>
      </c>
      <c r="B30" s="58"/>
      <c r="C30" s="57"/>
      <c r="D30" s="90"/>
      <c r="E30" s="90"/>
      <c r="F30" s="3"/>
    </row>
    <row r="31" spans="1:6" ht="15">
      <c r="A31" s="58">
        <v>6</v>
      </c>
      <c r="B31" s="58"/>
      <c r="C31" s="5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779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7" t="s">
        <v>1</v>
      </c>
      <c r="D3" s="4" t="s">
        <v>7</v>
      </c>
      <c r="E3" s="57" t="s">
        <v>15</v>
      </c>
      <c r="F3" s="3"/>
    </row>
    <row r="4" spans="1:9" ht="15.75">
      <c r="A4" s="96" t="str">
        <f>'GPS точки Заріччя (3)'!K55</f>
        <v>В81-49</v>
      </c>
      <c r="B4" s="97"/>
      <c r="C4" s="2" t="str">
        <f>'[2]GPS точки Заріччя'!$L$2</f>
        <v>85-9(81)</v>
      </c>
      <c r="D4" s="57" t="str">
        <f>'GPS точки Заріччя (3)'!L55</f>
        <v>160,50</v>
      </c>
      <c r="E4" s="51" t="str">
        <f>'GPS точки Заріччя (3)'!R55</f>
        <v>158,12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90" t="s">
        <v>3</v>
      </c>
      <c r="E7" s="90"/>
      <c r="F7" s="3"/>
    </row>
    <row r="8" spans="1:9" ht="15">
      <c r="A8" s="58">
        <v>1</v>
      </c>
      <c r="B8" s="52">
        <v>2.5</v>
      </c>
      <c r="C8" s="58">
        <v>100</v>
      </c>
      <c r="D8" s="90"/>
      <c r="E8" s="90"/>
      <c r="F8" s="3"/>
    </row>
    <row r="9" spans="1:9" ht="15">
      <c r="A9" s="58">
        <v>2</v>
      </c>
      <c r="B9" s="58"/>
      <c r="C9" s="58" t="s">
        <v>385</v>
      </c>
      <c r="D9" s="92" t="s">
        <v>780</v>
      </c>
      <c r="E9" s="92"/>
      <c r="F9" s="3"/>
    </row>
    <row r="10" spans="1:9" ht="15">
      <c r="A10" s="58">
        <v>3</v>
      </c>
      <c r="B10" s="58"/>
      <c r="C10" s="58"/>
      <c r="D10" s="92"/>
      <c r="E10" s="92"/>
      <c r="F10" s="3"/>
    </row>
    <row r="11" spans="1:9" ht="15">
      <c r="A11" s="58">
        <v>4</v>
      </c>
      <c r="B11" s="58"/>
      <c r="C11" s="58"/>
      <c r="D11" s="92"/>
      <c r="E11" s="92"/>
      <c r="F11" s="3"/>
    </row>
    <row r="12" spans="1:9" ht="15">
      <c r="A12" s="58">
        <v>5</v>
      </c>
      <c r="B12" s="58"/>
      <c r="C12" s="58"/>
      <c r="D12" s="92"/>
      <c r="E12" s="92"/>
      <c r="F12" s="3"/>
    </row>
    <row r="13" spans="1:9" ht="15">
      <c r="A13" s="58">
        <v>6</v>
      </c>
      <c r="B13" s="58"/>
      <c r="C13" s="58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91" t="s">
        <v>3</v>
      </c>
      <c r="D17" s="91"/>
      <c r="E17" s="91"/>
      <c r="F17" s="3"/>
    </row>
    <row r="18" spans="1:6" ht="15">
      <c r="A18" s="58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91" t="s">
        <v>3</v>
      </c>
      <c r="D21" s="91"/>
      <c r="E21" s="91"/>
      <c r="F21" s="3"/>
    </row>
    <row r="22" spans="1:6" ht="15">
      <c r="A22" s="58" t="s">
        <v>361</v>
      </c>
      <c r="B22" s="58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24</v>
      </c>
      <c r="D25" s="90" t="s">
        <v>3</v>
      </c>
      <c r="E25" s="90"/>
      <c r="F25" s="3"/>
    </row>
    <row r="26" spans="1:6" ht="15">
      <c r="A26" s="58">
        <v>1</v>
      </c>
      <c r="B26" s="58"/>
      <c r="C26" s="57"/>
      <c r="D26" s="90"/>
      <c r="E26" s="90"/>
      <c r="F26" s="3"/>
    </row>
    <row r="27" spans="1:6" ht="15">
      <c r="A27" s="58">
        <v>2</v>
      </c>
      <c r="B27" s="58">
        <v>100</v>
      </c>
      <c r="C27" s="57" t="s">
        <v>362</v>
      </c>
      <c r="D27" s="90"/>
      <c r="E27" s="90"/>
      <c r="F27" s="3"/>
    </row>
    <row r="28" spans="1:6" ht="15">
      <c r="A28" s="58">
        <v>3</v>
      </c>
      <c r="B28" s="58"/>
      <c r="C28" s="57"/>
      <c r="D28" s="90"/>
      <c r="E28" s="90"/>
      <c r="F28" s="3"/>
    </row>
    <row r="29" spans="1:6" ht="15">
      <c r="A29" s="58">
        <v>4</v>
      </c>
      <c r="B29" s="58"/>
      <c r="C29" s="57"/>
      <c r="D29" s="90"/>
      <c r="E29" s="90"/>
      <c r="F29" s="3"/>
    </row>
    <row r="30" spans="1:6" ht="15">
      <c r="A30" s="58">
        <v>5</v>
      </c>
      <c r="B30" s="58"/>
      <c r="C30" s="57"/>
      <c r="D30" s="90"/>
      <c r="E30" s="90"/>
      <c r="F30" s="3"/>
    </row>
    <row r="31" spans="1:6" ht="15">
      <c r="A31" s="58">
        <v>6</v>
      </c>
      <c r="B31" s="58"/>
      <c r="C31" s="5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>
  <dimension ref="A1:I38"/>
  <sheetViews>
    <sheetView topLeftCell="B1" workbookViewId="0">
      <selection activeCell="H5" sqref="H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828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4" t="s">
        <v>1</v>
      </c>
      <c r="D3" s="4" t="s">
        <v>7</v>
      </c>
      <c r="E3" s="64" t="s">
        <v>15</v>
      </c>
      <c r="F3" s="3"/>
    </row>
    <row r="4" spans="1:9" ht="15.75">
      <c r="A4" s="96" t="str">
        <f>'GPS точки Заріччя (3)'!K57</f>
        <v>В81-51</v>
      </c>
      <c r="B4" s="97"/>
      <c r="C4" s="2" t="str">
        <f>'GPS точки Заріччя (3)'!L2</f>
        <v>85-9(81)</v>
      </c>
      <c r="D4" s="64" t="str">
        <f>'GPS точки Заріччя (3)'!L57</f>
        <v>160,45</v>
      </c>
      <c r="E4" s="51" t="str">
        <f>'GPS точки Заріччя (3)'!R57</f>
        <v>158,49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4" t="s">
        <v>10</v>
      </c>
      <c r="B7" s="64" t="s">
        <v>8</v>
      </c>
      <c r="C7" s="64" t="s">
        <v>9</v>
      </c>
      <c r="D7" s="90" t="s">
        <v>3</v>
      </c>
      <c r="E7" s="90"/>
      <c r="F7" s="3"/>
    </row>
    <row r="8" spans="1:9" ht="15">
      <c r="A8" s="65">
        <v>1</v>
      </c>
      <c r="B8" s="52">
        <v>2</v>
      </c>
      <c r="C8" s="65">
        <v>65</v>
      </c>
      <c r="D8" s="90"/>
      <c r="E8" s="90"/>
      <c r="F8" s="3"/>
    </row>
    <row r="9" spans="1:9" ht="15">
      <c r="A9" s="65">
        <v>2</v>
      </c>
      <c r="B9" s="65"/>
      <c r="C9" s="65">
        <v>32</v>
      </c>
      <c r="D9" s="92" t="s">
        <v>829</v>
      </c>
      <c r="E9" s="92"/>
      <c r="F9" s="3"/>
    </row>
    <row r="10" spans="1:9" ht="15">
      <c r="A10" s="65">
        <v>3</v>
      </c>
      <c r="B10" s="65"/>
      <c r="C10" s="65"/>
      <c r="D10" s="92"/>
      <c r="E10" s="92"/>
      <c r="F10" s="3"/>
    </row>
    <row r="11" spans="1:9" ht="15">
      <c r="A11" s="65">
        <v>4</v>
      </c>
      <c r="B11" s="65"/>
      <c r="C11" s="65"/>
      <c r="D11" s="92"/>
      <c r="E11" s="92"/>
      <c r="F11" s="3"/>
    </row>
    <row r="12" spans="1:9" ht="15">
      <c r="A12" s="65">
        <v>5</v>
      </c>
      <c r="B12" s="65"/>
      <c r="C12" s="65"/>
      <c r="D12" s="92"/>
      <c r="E12" s="92"/>
      <c r="F12" s="3"/>
    </row>
    <row r="13" spans="1:9" ht="15">
      <c r="A13" s="65">
        <v>6</v>
      </c>
      <c r="B13" s="65"/>
      <c r="C13" s="65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4" t="s">
        <v>11</v>
      </c>
      <c r="B17" s="64" t="s">
        <v>5</v>
      </c>
      <c r="C17" s="91" t="s">
        <v>3</v>
      </c>
      <c r="D17" s="91"/>
      <c r="E17" s="91"/>
      <c r="F17" s="3"/>
    </row>
    <row r="18" spans="1:6" ht="15">
      <c r="A18" s="65" t="s">
        <v>368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4" t="s">
        <v>4</v>
      </c>
      <c r="B21" s="64" t="s">
        <v>5</v>
      </c>
      <c r="C21" s="91" t="s">
        <v>3</v>
      </c>
      <c r="D21" s="91"/>
      <c r="E21" s="91"/>
      <c r="F21" s="3"/>
    </row>
    <row r="22" spans="1:6" ht="15">
      <c r="A22" s="65" t="s">
        <v>361</v>
      </c>
      <c r="B22" s="65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4" t="s">
        <v>10</v>
      </c>
      <c r="B25" s="64" t="s">
        <v>12</v>
      </c>
      <c r="C25" s="64" t="s">
        <v>24</v>
      </c>
      <c r="D25" s="90" t="s">
        <v>3</v>
      </c>
      <c r="E25" s="90"/>
      <c r="F25" s="3"/>
    </row>
    <row r="26" spans="1:6" ht="15">
      <c r="A26" s="65">
        <v>1</v>
      </c>
      <c r="B26" s="65"/>
      <c r="C26" s="64"/>
      <c r="D26" s="90"/>
      <c r="E26" s="90"/>
      <c r="F26" s="3"/>
    </row>
    <row r="27" spans="1:6" ht="15">
      <c r="A27" s="65">
        <v>2</v>
      </c>
      <c r="B27" s="65">
        <v>32</v>
      </c>
      <c r="C27" s="64" t="s">
        <v>362</v>
      </c>
      <c r="D27" s="90" t="s">
        <v>363</v>
      </c>
      <c r="E27" s="90"/>
      <c r="F27" s="3"/>
    </row>
    <row r="28" spans="1:6" ht="15">
      <c r="A28" s="65">
        <v>3</v>
      </c>
      <c r="B28" s="65"/>
      <c r="C28" s="64"/>
      <c r="D28" s="90"/>
      <c r="E28" s="90"/>
      <c r="F28" s="3"/>
    </row>
    <row r="29" spans="1:6" ht="15">
      <c r="A29" s="65">
        <v>4</v>
      </c>
      <c r="B29" s="65"/>
      <c r="C29" s="64"/>
      <c r="D29" s="90"/>
      <c r="E29" s="90"/>
      <c r="F29" s="3"/>
    </row>
    <row r="30" spans="1:6" ht="15">
      <c r="A30" s="65">
        <v>5</v>
      </c>
      <c r="B30" s="65"/>
      <c r="C30" s="64"/>
      <c r="D30" s="90"/>
      <c r="E30" s="90"/>
      <c r="F30" s="3"/>
    </row>
    <row r="31" spans="1:6" ht="15">
      <c r="A31" s="65">
        <v>6</v>
      </c>
      <c r="B31" s="65"/>
      <c r="C31" s="64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777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7" t="s">
        <v>1</v>
      </c>
      <c r="D3" s="4" t="s">
        <v>7</v>
      </c>
      <c r="E3" s="57" t="s">
        <v>15</v>
      </c>
      <c r="F3" s="3"/>
    </row>
    <row r="4" spans="1:9" ht="15.75">
      <c r="A4" s="96" t="str">
        <f>'GPS точки Заріччя (3)'!K58</f>
        <v>В81-52</v>
      </c>
      <c r="B4" s="97"/>
      <c r="C4" s="2" t="str">
        <f>'GPS точки Заріччя (3)'!L2</f>
        <v>85-9(81)</v>
      </c>
      <c r="D4" s="57" t="str">
        <f>'GPS точки Заріччя (3)'!L58</f>
        <v>160,43</v>
      </c>
      <c r="E4" s="51" t="str">
        <f>'GPS точки Заріччя (3)'!R58</f>
        <v>158,32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90" t="s">
        <v>3</v>
      </c>
      <c r="E7" s="90"/>
      <c r="F7" s="3"/>
    </row>
    <row r="8" spans="1:9" ht="15">
      <c r="A8" s="58">
        <v>1</v>
      </c>
      <c r="B8" s="52">
        <v>3.5</v>
      </c>
      <c r="C8" s="58">
        <v>65</v>
      </c>
      <c r="D8" s="90"/>
      <c r="E8" s="90"/>
      <c r="F8" s="3"/>
    </row>
    <row r="9" spans="1:9" ht="15">
      <c r="A9" s="58">
        <v>2</v>
      </c>
      <c r="B9" s="58"/>
      <c r="C9" s="58">
        <v>32</v>
      </c>
      <c r="D9" s="92"/>
      <c r="E9" s="92"/>
      <c r="F9" s="3"/>
    </row>
    <row r="10" spans="1:9" ht="15">
      <c r="A10" s="58">
        <v>3</v>
      </c>
      <c r="B10" s="58"/>
      <c r="C10" s="58"/>
      <c r="D10" s="92"/>
      <c r="E10" s="92"/>
      <c r="F10" s="3"/>
    </row>
    <row r="11" spans="1:9" ht="15">
      <c r="A11" s="58">
        <v>4</v>
      </c>
      <c r="B11" s="58"/>
      <c r="C11" s="58"/>
      <c r="D11" s="92"/>
      <c r="E11" s="92"/>
      <c r="F11" s="3"/>
    </row>
    <row r="12" spans="1:9" ht="15">
      <c r="A12" s="58">
        <v>5</v>
      </c>
      <c r="B12" s="58"/>
      <c r="C12" s="58"/>
      <c r="D12" s="92"/>
      <c r="E12" s="92"/>
      <c r="F12" s="3"/>
    </row>
    <row r="13" spans="1:9" ht="15">
      <c r="A13" s="58">
        <v>6</v>
      </c>
      <c r="B13" s="58"/>
      <c r="C13" s="58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91" t="s">
        <v>3</v>
      </c>
      <c r="D17" s="91"/>
      <c r="E17" s="91"/>
      <c r="F17" s="3"/>
    </row>
    <row r="18" spans="1:6" ht="15">
      <c r="A18" s="58" t="s">
        <v>360</v>
      </c>
      <c r="B18" s="52">
        <v>1.5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91" t="s">
        <v>3</v>
      </c>
      <c r="D21" s="91"/>
      <c r="E21" s="91"/>
      <c r="F21" s="3"/>
    </row>
    <row r="22" spans="1:6" ht="15">
      <c r="A22" s="58" t="s">
        <v>361</v>
      </c>
      <c r="B22" s="58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24</v>
      </c>
      <c r="D25" s="90" t="s">
        <v>3</v>
      </c>
      <c r="E25" s="90"/>
      <c r="F25" s="3"/>
    </row>
    <row r="26" spans="1:6" ht="15">
      <c r="A26" s="58">
        <v>1</v>
      </c>
      <c r="B26" s="58">
        <v>50</v>
      </c>
      <c r="C26" s="57" t="s">
        <v>362</v>
      </c>
      <c r="D26" s="90" t="s">
        <v>366</v>
      </c>
      <c r="E26" s="90"/>
      <c r="F26" s="3"/>
    </row>
    <row r="27" spans="1:6" ht="15">
      <c r="A27" s="58">
        <v>2</v>
      </c>
      <c r="B27" s="58">
        <v>25</v>
      </c>
      <c r="C27" s="57" t="s">
        <v>362</v>
      </c>
      <c r="D27" s="90" t="s">
        <v>778</v>
      </c>
      <c r="E27" s="90"/>
      <c r="F27" s="3"/>
    </row>
    <row r="28" spans="1:6" ht="15">
      <c r="A28" s="58">
        <v>3</v>
      </c>
      <c r="B28" s="58"/>
      <c r="C28" s="57"/>
      <c r="D28" s="90"/>
      <c r="E28" s="90"/>
      <c r="F28" s="3"/>
    </row>
    <row r="29" spans="1:6" ht="15">
      <c r="A29" s="58">
        <v>4</v>
      </c>
      <c r="B29" s="58"/>
      <c r="C29" s="57"/>
      <c r="D29" s="90"/>
      <c r="E29" s="90"/>
      <c r="F29" s="3"/>
    </row>
    <row r="30" spans="1:6" ht="15">
      <c r="A30" s="58">
        <v>5</v>
      </c>
      <c r="B30" s="58"/>
      <c r="C30" s="57"/>
      <c r="D30" s="90"/>
      <c r="E30" s="90"/>
      <c r="F30" s="3"/>
    </row>
    <row r="31" spans="1:6" ht="15">
      <c r="A31" s="58">
        <v>6</v>
      </c>
      <c r="B31" s="58"/>
      <c r="C31" s="5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776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7" t="s">
        <v>1</v>
      </c>
      <c r="D3" s="4" t="s">
        <v>7</v>
      </c>
      <c r="E3" s="57" t="s">
        <v>15</v>
      </c>
      <c r="F3" s="3"/>
    </row>
    <row r="4" spans="1:9" ht="15.75">
      <c r="A4" s="96" t="str">
        <f>'GPS точки Заріччя (3)'!K59</f>
        <v>В81-53</v>
      </c>
      <c r="B4" s="97"/>
      <c r="C4" s="2" t="str">
        <f>'GPS точки Заріччя (3)'!L2</f>
        <v>85-9(81)</v>
      </c>
      <c r="D4" s="57" t="str">
        <f>'GPS точки Заріччя (3)'!L59</f>
        <v>160,17</v>
      </c>
      <c r="E4" s="51" t="str">
        <f>'GPS точки Заріччя (3)'!R59</f>
        <v>158,12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90" t="s">
        <v>3</v>
      </c>
      <c r="E7" s="90"/>
      <c r="F7" s="3"/>
    </row>
    <row r="8" spans="1:9" ht="15">
      <c r="A8" s="58">
        <v>1</v>
      </c>
      <c r="B8" s="52">
        <v>3.5</v>
      </c>
      <c r="C8" s="58">
        <v>500</v>
      </c>
      <c r="D8" s="90"/>
      <c r="E8" s="90"/>
      <c r="F8" s="3"/>
    </row>
    <row r="9" spans="1:9" ht="15">
      <c r="A9" s="58">
        <v>2</v>
      </c>
      <c r="B9" s="58"/>
      <c r="C9" s="58">
        <v>63</v>
      </c>
      <c r="D9" s="92"/>
      <c r="E9" s="92"/>
      <c r="F9" s="3"/>
    </row>
    <row r="10" spans="1:9" ht="15">
      <c r="A10" s="58">
        <v>3</v>
      </c>
      <c r="B10" s="58"/>
      <c r="C10" s="58"/>
      <c r="D10" s="92"/>
      <c r="E10" s="92"/>
      <c r="F10" s="3"/>
    </row>
    <row r="11" spans="1:9" ht="15">
      <c r="A11" s="58">
        <v>4</v>
      </c>
      <c r="B11" s="58"/>
      <c r="C11" s="58"/>
      <c r="D11" s="92"/>
      <c r="E11" s="92"/>
      <c r="F11" s="3"/>
    </row>
    <row r="12" spans="1:9" ht="15">
      <c r="A12" s="58">
        <v>5</v>
      </c>
      <c r="B12" s="58"/>
      <c r="C12" s="58"/>
      <c r="D12" s="92"/>
      <c r="E12" s="92"/>
      <c r="F12" s="3"/>
    </row>
    <row r="13" spans="1:9" ht="15">
      <c r="A13" s="58">
        <v>6</v>
      </c>
      <c r="B13" s="58"/>
      <c r="C13" s="58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91" t="s">
        <v>3</v>
      </c>
      <c r="D17" s="91"/>
      <c r="E17" s="91"/>
      <c r="F17" s="3"/>
    </row>
    <row r="18" spans="1:6" ht="15">
      <c r="A18" s="58" t="s">
        <v>360</v>
      </c>
      <c r="B18" s="52">
        <v>2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91" t="s">
        <v>3</v>
      </c>
      <c r="D21" s="91"/>
      <c r="E21" s="91"/>
      <c r="F21" s="3"/>
    </row>
    <row r="22" spans="1:6" ht="15">
      <c r="A22" s="58" t="s">
        <v>360</v>
      </c>
      <c r="B22" s="58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24</v>
      </c>
      <c r="D25" s="90" t="s">
        <v>3</v>
      </c>
      <c r="E25" s="90"/>
      <c r="F25" s="3"/>
    </row>
    <row r="26" spans="1:6" ht="15">
      <c r="A26" s="58">
        <v>1</v>
      </c>
      <c r="B26" s="58"/>
      <c r="C26" s="57"/>
      <c r="D26" s="90"/>
      <c r="E26" s="90"/>
      <c r="F26" s="3"/>
    </row>
    <row r="27" spans="1:6" ht="15">
      <c r="A27" s="58">
        <v>2</v>
      </c>
      <c r="B27" s="58">
        <v>100</v>
      </c>
      <c r="C27" s="57" t="s">
        <v>362</v>
      </c>
      <c r="D27" s="90"/>
      <c r="E27" s="90"/>
      <c r="F27" s="3"/>
    </row>
    <row r="28" spans="1:6" ht="15">
      <c r="A28" s="58">
        <v>3</v>
      </c>
      <c r="B28" s="58"/>
      <c r="C28" s="57"/>
      <c r="D28" s="90"/>
      <c r="E28" s="90"/>
      <c r="F28" s="3"/>
    </row>
    <row r="29" spans="1:6" ht="15">
      <c r="A29" s="58">
        <v>4</v>
      </c>
      <c r="B29" s="58"/>
      <c r="C29" s="57"/>
      <c r="D29" s="90"/>
      <c r="E29" s="90"/>
      <c r="F29" s="3"/>
    </row>
    <row r="30" spans="1:6" ht="15">
      <c r="A30" s="58">
        <v>5</v>
      </c>
      <c r="B30" s="58"/>
      <c r="C30" s="57"/>
      <c r="D30" s="90"/>
      <c r="E30" s="90"/>
      <c r="F30" s="3"/>
    </row>
    <row r="31" spans="1:6" ht="15">
      <c r="A31" s="58">
        <v>6</v>
      </c>
      <c r="B31" s="58"/>
      <c r="C31" s="5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>
  <dimension ref="A1:I38"/>
  <sheetViews>
    <sheetView workbookViewId="0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793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7" t="s">
        <v>1</v>
      </c>
      <c r="D3" s="4" t="s">
        <v>7</v>
      </c>
      <c r="E3" s="57" t="s">
        <v>15</v>
      </c>
      <c r="F3" s="3"/>
    </row>
    <row r="4" spans="1:9" ht="15.75">
      <c r="A4" s="96" t="str">
        <f>'[2]GPS точки Заріччя'!$K$60</f>
        <v>В81-54</v>
      </c>
      <c r="B4" s="97"/>
      <c r="C4" s="2" t="str">
        <f>'GPS точки Заріччя (3)'!L2</f>
        <v>85-9(81)</v>
      </c>
      <c r="D4" s="57" t="str">
        <f>'[2]GPS точки Заріччя'!$L$60</f>
        <v>160,37</v>
      </c>
      <c r="E4" s="51" t="str">
        <f>'[2]GPS точки Заріччя'!$R$60</f>
        <v>158,62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90" t="s">
        <v>3</v>
      </c>
      <c r="E7" s="90"/>
      <c r="F7" s="3"/>
    </row>
    <row r="8" spans="1:9" ht="15">
      <c r="A8" s="58">
        <v>1</v>
      </c>
      <c r="B8" s="52">
        <v>2.5</v>
      </c>
      <c r="C8" s="58">
        <v>500</v>
      </c>
      <c r="D8" s="90"/>
      <c r="E8" s="90"/>
      <c r="F8" s="3"/>
    </row>
    <row r="9" spans="1:9" ht="15">
      <c r="A9" s="58">
        <v>2</v>
      </c>
      <c r="B9" s="58"/>
      <c r="C9" s="58">
        <v>100</v>
      </c>
      <c r="D9" s="92"/>
      <c r="E9" s="92"/>
      <c r="F9" s="3"/>
    </row>
    <row r="10" spans="1:9" ht="15">
      <c r="A10" s="58">
        <v>3</v>
      </c>
      <c r="B10" s="58"/>
      <c r="C10" s="58">
        <v>100</v>
      </c>
      <c r="D10" s="92"/>
      <c r="E10" s="92"/>
      <c r="F10" s="3"/>
    </row>
    <row r="11" spans="1:9" ht="15">
      <c r="A11" s="58">
        <v>4</v>
      </c>
      <c r="B11" s="58"/>
      <c r="C11" s="58"/>
      <c r="D11" s="92"/>
      <c r="E11" s="92"/>
      <c r="F11" s="3"/>
    </row>
    <row r="12" spans="1:9" ht="15">
      <c r="A12" s="58">
        <v>5</v>
      </c>
      <c r="B12" s="58"/>
      <c r="C12" s="58"/>
      <c r="D12" s="92"/>
      <c r="E12" s="92"/>
      <c r="F12" s="3"/>
    </row>
    <row r="13" spans="1:9" ht="15">
      <c r="A13" s="58">
        <v>6</v>
      </c>
      <c r="B13" s="58"/>
      <c r="C13" s="58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91" t="s">
        <v>3</v>
      </c>
      <c r="D17" s="91"/>
      <c r="E17" s="91"/>
      <c r="F17" s="3"/>
    </row>
    <row r="18" spans="1:6" ht="15">
      <c r="A18" s="58" t="s">
        <v>360</v>
      </c>
      <c r="B18" s="52">
        <v>2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91" t="s">
        <v>3</v>
      </c>
      <c r="D21" s="91"/>
      <c r="E21" s="91"/>
      <c r="F21" s="3"/>
    </row>
    <row r="22" spans="1:6" ht="15">
      <c r="A22" s="58" t="s">
        <v>361</v>
      </c>
      <c r="B22" s="58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24</v>
      </c>
      <c r="D25" s="90" t="s">
        <v>3</v>
      </c>
      <c r="E25" s="90"/>
      <c r="F25" s="3"/>
    </row>
    <row r="26" spans="1:6" ht="15">
      <c r="A26" s="58">
        <v>1</v>
      </c>
      <c r="B26" s="58"/>
      <c r="C26" s="57"/>
      <c r="D26" s="90"/>
      <c r="E26" s="90"/>
      <c r="F26" s="3"/>
    </row>
    <row r="27" spans="1:6" ht="15">
      <c r="A27" s="58">
        <v>2</v>
      </c>
      <c r="B27" s="58">
        <v>100</v>
      </c>
      <c r="C27" s="57" t="s">
        <v>362</v>
      </c>
      <c r="D27" s="90"/>
      <c r="E27" s="90"/>
      <c r="F27" s="3"/>
    </row>
    <row r="28" spans="1:6" ht="15">
      <c r="A28" s="58">
        <v>3</v>
      </c>
      <c r="B28" s="58">
        <v>100</v>
      </c>
      <c r="C28" s="57" t="s">
        <v>362</v>
      </c>
      <c r="D28" s="90"/>
      <c r="E28" s="90"/>
      <c r="F28" s="3"/>
    </row>
    <row r="29" spans="1:6" ht="15">
      <c r="A29" s="58">
        <v>4</v>
      </c>
      <c r="B29" s="58"/>
      <c r="C29" s="57"/>
      <c r="D29" s="90"/>
      <c r="E29" s="90"/>
      <c r="F29" s="3"/>
    </row>
    <row r="30" spans="1:6" ht="15">
      <c r="A30" s="58">
        <v>5</v>
      </c>
      <c r="B30" s="58"/>
      <c r="C30" s="57"/>
      <c r="D30" s="90"/>
      <c r="E30" s="90"/>
      <c r="F30" s="3"/>
    </row>
    <row r="31" spans="1:6" ht="15">
      <c r="A31" s="58">
        <v>6</v>
      </c>
      <c r="B31" s="58"/>
      <c r="C31" s="5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>
  <dimension ref="A1:Q38"/>
  <sheetViews>
    <sheetView workbookViewId="0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93" t="s">
        <v>6</v>
      </c>
      <c r="B1" s="93"/>
      <c r="C1" s="93"/>
      <c r="D1" s="93"/>
      <c r="E1" s="93"/>
      <c r="F1" s="1"/>
    </row>
    <row r="2" spans="1:17" ht="15.75">
      <c r="A2" s="1" t="s">
        <v>794</v>
      </c>
      <c r="B2" s="1"/>
      <c r="C2" s="1"/>
      <c r="D2" s="1"/>
      <c r="E2" s="1"/>
      <c r="F2" s="3"/>
      <c r="I2" s="3" t="s">
        <v>25</v>
      </c>
    </row>
    <row r="3" spans="1:17" ht="60">
      <c r="A3" s="94" t="s">
        <v>0</v>
      </c>
      <c r="B3" s="95"/>
      <c r="C3" s="57" t="s">
        <v>1</v>
      </c>
      <c r="D3" s="4" t="s">
        <v>7</v>
      </c>
      <c r="E3" s="57" t="s">
        <v>15</v>
      </c>
      <c r="F3" s="3"/>
    </row>
    <row r="4" spans="1:17" ht="15.75">
      <c r="A4" s="96" t="s">
        <v>795</v>
      </c>
      <c r="B4" s="97"/>
      <c r="C4" s="2" t="str">
        <f>'GPS точки Заріччя (3)'!L2</f>
        <v>85-9(81)</v>
      </c>
      <c r="D4" s="57"/>
      <c r="E4" s="51"/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57" t="s">
        <v>10</v>
      </c>
      <c r="B7" s="57" t="s">
        <v>8</v>
      </c>
      <c r="C7" s="57" t="s">
        <v>9</v>
      </c>
      <c r="D7" s="90" t="s">
        <v>3</v>
      </c>
      <c r="E7" s="90"/>
      <c r="F7" s="3"/>
      <c r="Q7" s="62"/>
    </row>
    <row r="8" spans="1:17" ht="15">
      <c r="A8" s="58">
        <v>1</v>
      </c>
      <c r="B8" s="52">
        <v>2</v>
      </c>
      <c r="C8" s="58">
        <v>100</v>
      </c>
      <c r="D8" s="90"/>
      <c r="E8" s="90"/>
      <c r="F8" s="3"/>
    </row>
    <row r="9" spans="1:17" ht="15">
      <c r="A9" s="58">
        <v>2</v>
      </c>
      <c r="B9" s="58"/>
      <c r="C9" s="58">
        <v>100</v>
      </c>
      <c r="D9" s="92"/>
      <c r="E9" s="92"/>
      <c r="F9" s="3"/>
    </row>
    <row r="10" spans="1:17" ht="15">
      <c r="A10" s="58">
        <v>3</v>
      </c>
      <c r="B10" s="58"/>
      <c r="C10" s="58">
        <v>25</v>
      </c>
      <c r="D10" s="92"/>
      <c r="E10" s="92"/>
      <c r="F10" s="3"/>
    </row>
    <row r="11" spans="1:17" ht="15">
      <c r="A11" s="58">
        <v>4</v>
      </c>
      <c r="B11" s="58"/>
      <c r="C11" s="58">
        <v>25</v>
      </c>
      <c r="D11" s="92"/>
      <c r="E11" s="92"/>
      <c r="F11" s="3"/>
    </row>
    <row r="12" spans="1:17" ht="15">
      <c r="A12" s="58">
        <v>5</v>
      </c>
      <c r="B12" s="58"/>
      <c r="C12" s="58">
        <v>25</v>
      </c>
      <c r="D12" s="92"/>
      <c r="E12" s="92"/>
      <c r="F12" s="3"/>
    </row>
    <row r="13" spans="1:17" ht="15">
      <c r="A13" s="58">
        <v>6</v>
      </c>
      <c r="B13" s="58"/>
      <c r="C13" s="58"/>
      <c r="D13" s="92"/>
      <c r="E13" s="92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91" t="s">
        <v>3</v>
      </c>
      <c r="D17" s="91"/>
      <c r="E17" s="91"/>
      <c r="F17" s="3"/>
    </row>
    <row r="18" spans="1:6" ht="15">
      <c r="A18" s="58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91" t="s">
        <v>3</v>
      </c>
      <c r="D21" s="91"/>
      <c r="E21" s="91"/>
      <c r="F21" s="3"/>
    </row>
    <row r="22" spans="1:6" ht="15">
      <c r="A22" s="58" t="s">
        <v>361</v>
      </c>
      <c r="B22" s="58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24</v>
      </c>
      <c r="D25" s="90" t="s">
        <v>3</v>
      </c>
      <c r="E25" s="90"/>
      <c r="F25" s="3"/>
    </row>
    <row r="26" spans="1:6" ht="15">
      <c r="A26" s="58">
        <v>1</v>
      </c>
      <c r="B26" s="58"/>
      <c r="C26" s="57"/>
      <c r="D26" s="90"/>
      <c r="E26" s="90"/>
      <c r="F26" s="3"/>
    </row>
    <row r="27" spans="1:6" ht="15">
      <c r="A27" s="58">
        <v>2</v>
      </c>
      <c r="B27" s="58">
        <v>20</v>
      </c>
      <c r="C27" s="57" t="s">
        <v>362</v>
      </c>
      <c r="D27" s="90" t="s">
        <v>778</v>
      </c>
      <c r="E27" s="90"/>
      <c r="F27" s="3"/>
    </row>
    <row r="28" spans="1:6" ht="15">
      <c r="A28" s="58">
        <v>3</v>
      </c>
      <c r="B28" s="58">
        <v>20</v>
      </c>
      <c r="C28" s="57" t="s">
        <v>362</v>
      </c>
      <c r="D28" s="90" t="s">
        <v>778</v>
      </c>
      <c r="E28" s="90"/>
      <c r="F28" s="3"/>
    </row>
    <row r="29" spans="1:6" ht="15">
      <c r="A29" s="58">
        <v>4</v>
      </c>
      <c r="B29" s="58">
        <v>20</v>
      </c>
      <c r="C29" s="57" t="s">
        <v>362</v>
      </c>
      <c r="D29" s="90" t="s">
        <v>778</v>
      </c>
      <c r="E29" s="90"/>
      <c r="F29" s="3"/>
    </row>
    <row r="30" spans="1:6" ht="15">
      <c r="A30" s="58">
        <v>5</v>
      </c>
      <c r="B30" s="58"/>
      <c r="C30" s="57"/>
      <c r="D30" s="90"/>
      <c r="E30" s="90"/>
      <c r="F30" s="3"/>
    </row>
    <row r="31" spans="1:6" ht="15">
      <c r="A31" s="58">
        <v>6</v>
      </c>
      <c r="B31" s="58"/>
      <c r="C31" s="5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>
  <dimension ref="A1:Q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7" ht="36.75" customHeight="1">
      <c r="A1" s="93" t="s">
        <v>6</v>
      </c>
      <c r="B1" s="93"/>
      <c r="C1" s="93"/>
      <c r="D1" s="93"/>
      <c r="E1" s="93"/>
      <c r="F1" s="1"/>
    </row>
    <row r="2" spans="1:17" ht="15.75">
      <c r="A2" s="1" t="s">
        <v>796</v>
      </c>
      <c r="B2" s="1"/>
      <c r="C2" s="1"/>
      <c r="D2" s="1"/>
      <c r="E2" s="1"/>
      <c r="F2" s="3"/>
      <c r="I2" s="3" t="s">
        <v>25</v>
      </c>
    </row>
    <row r="3" spans="1:17" ht="60">
      <c r="A3" s="94" t="s">
        <v>0</v>
      </c>
      <c r="B3" s="95"/>
      <c r="C3" s="57" t="s">
        <v>1</v>
      </c>
      <c r="D3" s="4" t="s">
        <v>7</v>
      </c>
      <c r="E3" s="57" t="s">
        <v>15</v>
      </c>
      <c r="F3" s="3"/>
    </row>
    <row r="4" spans="1:17" ht="15.75">
      <c r="A4" s="96" t="s">
        <v>797</v>
      </c>
      <c r="B4" s="97"/>
      <c r="C4" s="2" t="str">
        <f>'GPS точки Заріччя (3)'!L2</f>
        <v>85-9(81)</v>
      </c>
      <c r="D4" s="57"/>
      <c r="E4" s="51"/>
      <c r="F4" s="3"/>
    </row>
    <row r="5" spans="1:17" ht="15">
      <c r="A5" s="1"/>
      <c r="B5" s="1"/>
      <c r="C5" s="1"/>
      <c r="D5" s="1"/>
      <c r="E5" s="1"/>
      <c r="F5" s="3"/>
    </row>
    <row r="6" spans="1:17" ht="15">
      <c r="A6" s="3" t="s">
        <v>13</v>
      </c>
      <c r="B6" s="3"/>
      <c r="C6" s="3"/>
      <c r="D6" s="3"/>
      <c r="E6" s="3"/>
      <c r="F6" s="3"/>
    </row>
    <row r="7" spans="1:17" ht="45">
      <c r="A7" s="57" t="s">
        <v>10</v>
      </c>
      <c r="B7" s="57" t="s">
        <v>8</v>
      </c>
      <c r="C7" s="57" t="s">
        <v>9</v>
      </c>
      <c r="D7" s="90" t="s">
        <v>3</v>
      </c>
      <c r="E7" s="90"/>
      <c r="F7" s="3"/>
      <c r="Q7" s="62"/>
    </row>
    <row r="8" spans="1:17" ht="15">
      <c r="A8" s="58">
        <v>1</v>
      </c>
      <c r="B8" s="52">
        <v>2</v>
      </c>
      <c r="C8" s="58">
        <v>100</v>
      </c>
      <c r="D8" s="90"/>
      <c r="E8" s="90"/>
      <c r="F8" s="3"/>
    </row>
    <row r="9" spans="1:17" ht="15">
      <c r="A9" s="58">
        <v>2</v>
      </c>
      <c r="B9" s="58"/>
      <c r="C9" s="58">
        <v>100</v>
      </c>
      <c r="D9" s="92"/>
      <c r="E9" s="92"/>
      <c r="F9" s="3"/>
    </row>
    <row r="10" spans="1:17" ht="15">
      <c r="A10" s="58">
        <v>3</v>
      </c>
      <c r="B10" s="58"/>
      <c r="C10" s="58">
        <v>25</v>
      </c>
      <c r="D10" s="92"/>
      <c r="E10" s="92"/>
      <c r="F10" s="3"/>
    </row>
    <row r="11" spans="1:17" ht="15">
      <c r="A11" s="58">
        <v>4</v>
      </c>
      <c r="B11" s="58"/>
      <c r="C11" s="58">
        <v>25</v>
      </c>
      <c r="D11" s="92"/>
      <c r="E11" s="92"/>
      <c r="F11" s="3"/>
    </row>
    <row r="12" spans="1:17" ht="15">
      <c r="A12" s="58">
        <v>5</v>
      </c>
      <c r="B12" s="58"/>
      <c r="C12" s="58">
        <v>25</v>
      </c>
      <c r="D12" s="92"/>
      <c r="E12" s="92"/>
      <c r="F12" s="3"/>
    </row>
    <row r="13" spans="1:17" ht="15">
      <c r="A13" s="58">
        <v>6</v>
      </c>
      <c r="B13" s="58"/>
      <c r="C13" s="58"/>
      <c r="D13" s="92"/>
      <c r="E13" s="92"/>
      <c r="F13" s="3"/>
    </row>
    <row r="14" spans="1:17" ht="15">
      <c r="A14" s="3" t="s">
        <v>16</v>
      </c>
      <c r="B14" s="3"/>
      <c r="C14" s="5"/>
      <c r="D14" s="5"/>
      <c r="E14" s="3"/>
      <c r="F14" s="3"/>
    </row>
    <row r="15" spans="1:17" ht="15">
      <c r="A15" s="3"/>
      <c r="B15" s="3"/>
      <c r="C15" s="3"/>
      <c r="D15" s="3"/>
      <c r="E15" s="3"/>
      <c r="F15" s="3"/>
    </row>
    <row r="16" spans="1:17" ht="15">
      <c r="A16" s="3" t="s">
        <v>17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91" t="s">
        <v>3</v>
      </c>
      <c r="D17" s="91"/>
      <c r="E17" s="91"/>
      <c r="F17" s="3"/>
    </row>
    <row r="18" spans="1:6" ht="15">
      <c r="A18" s="58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91" t="s">
        <v>3</v>
      </c>
      <c r="D21" s="91"/>
      <c r="E21" s="91"/>
      <c r="F21" s="3"/>
    </row>
    <row r="22" spans="1:6" ht="15">
      <c r="A22" s="58" t="s">
        <v>798</v>
      </c>
      <c r="B22" s="58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24</v>
      </c>
      <c r="D25" s="90" t="s">
        <v>3</v>
      </c>
      <c r="E25" s="90"/>
      <c r="F25" s="3"/>
    </row>
    <row r="26" spans="1:6" ht="15">
      <c r="A26" s="58">
        <v>1</v>
      </c>
      <c r="B26" s="58"/>
      <c r="C26" s="57"/>
      <c r="D26" s="90"/>
      <c r="E26" s="90"/>
      <c r="F26" s="3"/>
    </row>
    <row r="27" spans="1:6" ht="15">
      <c r="A27" s="58">
        <v>2</v>
      </c>
      <c r="B27" s="58">
        <v>20</v>
      </c>
      <c r="C27" s="57" t="s">
        <v>362</v>
      </c>
      <c r="D27" s="90" t="s">
        <v>778</v>
      </c>
      <c r="E27" s="90"/>
      <c r="F27" s="3"/>
    </row>
    <row r="28" spans="1:6" ht="15">
      <c r="A28" s="58">
        <v>3</v>
      </c>
      <c r="B28" s="58">
        <v>20</v>
      </c>
      <c r="C28" s="57" t="s">
        <v>362</v>
      </c>
      <c r="D28" s="90" t="s">
        <v>778</v>
      </c>
      <c r="E28" s="90"/>
      <c r="F28" s="3"/>
    </row>
    <row r="29" spans="1:6" ht="15">
      <c r="A29" s="58">
        <v>4</v>
      </c>
      <c r="B29" s="58">
        <v>20</v>
      </c>
      <c r="C29" s="57" t="s">
        <v>362</v>
      </c>
      <c r="D29" s="90" t="s">
        <v>778</v>
      </c>
      <c r="E29" s="90"/>
      <c r="F29" s="3"/>
    </row>
    <row r="30" spans="1:6" ht="15">
      <c r="A30" s="58">
        <v>5</v>
      </c>
      <c r="B30" s="58"/>
      <c r="C30" s="57"/>
      <c r="D30" s="90"/>
      <c r="E30" s="90"/>
      <c r="F30" s="3"/>
    </row>
    <row r="31" spans="1:6" ht="15">
      <c r="A31" s="58">
        <v>6</v>
      </c>
      <c r="B31" s="58"/>
      <c r="C31" s="5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788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7" t="s">
        <v>1</v>
      </c>
      <c r="D3" s="4" t="s">
        <v>7</v>
      </c>
      <c r="E3" s="57" t="s">
        <v>15</v>
      </c>
      <c r="F3" s="3"/>
    </row>
    <row r="4" spans="1:9" ht="15.75">
      <c r="A4" s="96" t="str">
        <f>'[2]GPS точки Заріччя'!$K$61</f>
        <v>В81-55</v>
      </c>
      <c r="B4" s="97"/>
      <c r="C4" s="2" t="str">
        <f>'GPS точки Заріччя (3)'!L2</f>
        <v>85-9(81)</v>
      </c>
      <c r="D4" s="57" t="str">
        <f>'[2]GPS точки Заріччя'!$L$61</f>
        <v>159,80</v>
      </c>
      <c r="E4" s="51" t="str">
        <f>'[2]GPS точки Заріччя'!$R$61</f>
        <v>157,78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90" t="s">
        <v>3</v>
      </c>
      <c r="E7" s="90"/>
      <c r="F7" s="3"/>
    </row>
    <row r="8" spans="1:9" ht="15">
      <c r="A8" s="58">
        <v>1</v>
      </c>
      <c r="B8" s="52">
        <v>3</v>
      </c>
      <c r="C8" s="58">
        <v>500</v>
      </c>
      <c r="D8" s="90"/>
      <c r="E8" s="90"/>
      <c r="F8" s="3"/>
    </row>
    <row r="9" spans="1:9" ht="15">
      <c r="A9" s="58">
        <v>2</v>
      </c>
      <c r="B9" s="58"/>
      <c r="C9" s="58">
        <v>65</v>
      </c>
      <c r="D9" s="92"/>
      <c r="E9" s="92"/>
      <c r="F9" s="3"/>
    </row>
    <row r="10" spans="1:9" ht="15">
      <c r="A10" s="58">
        <v>3</v>
      </c>
      <c r="B10" s="58"/>
      <c r="C10" s="58"/>
      <c r="D10" s="92"/>
      <c r="E10" s="92"/>
      <c r="F10" s="3"/>
    </row>
    <row r="11" spans="1:9" ht="15">
      <c r="A11" s="58">
        <v>4</v>
      </c>
      <c r="B11" s="58"/>
      <c r="C11" s="58"/>
      <c r="D11" s="92"/>
      <c r="E11" s="92"/>
      <c r="F11" s="3"/>
    </row>
    <row r="12" spans="1:9" ht="15">
      <c r="A12" s="58">
        <v>5</v>
      </c>
      <c r="B12" s="58"/>
      <c r="C12" s="58"/>
      <c r="D12" s="92"/>
      <c r="E12" s="92"/>
      <c r="F12" s="3"/>
    </row>
    <row r="13" spans="1:9" ht="15">
      <c r="A13" s="58">
        <v>6</v>
      </c>
      <c r="B13" s="58"/>
      <c r="C13" s="58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91" t="s">
        <v>3</v>
      </c>
      <c r="D17" s="91"/>
      <c r="E17" s="91"/>
      <c r="F17" s="3"/>
    </row>
    <row r="18" spans="1:6" ht="15">
      <c r="A18" s="58" t="s">
        <v>360</v>
      </c>
      <c r="B18" s="52">
        <v>1.5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91" t="s">
        <v>3</v>
      </c>
      <c r="D21" s="91"/>
      <c r="E21" s="91"/>
      <c r="F21" s="3"/>
    </row>
    <row r="22" spans="1:6" ht="15">
      <c r="A22" s="58" t="s">
        <v>361</v>
      </c>
      <c r="B22" s="58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24</v>
      </c>
      <c r="D25" s="90" t="s">
        <v>3</v>
      </c>
      <c r="E25" s="90"/>
      <c r="F25" s="3"/>
    </row>
    <row r="26" spans="1:6" ht="15">
      <c r="A26" s="58">
        <v>1</v>
      </c>
      <c r="B26" s="58"/>
      <c r="C26" s="57"/>
      <c r="D26" s="90"/>
      <c r="E26" s="90"/>
      <c r="F26" s="3"/>
    </row>
    <row r="27" spans="1:6" ht="15">
      <c r="A27" s="58">
        <v>2</v>
      </c>
      <c r="B27" s="58">
        <v>25</v>
      </c>
      <c r="C27" s="57" t="s">
        <v>362</v>
      </c>
      <c r="D27" s="90" t="s">
        <v>363</v>
      </c>
      <c r="E27" s="90"/>
      <c r="F27" s="3"/>
    </row>
    <row r="28" spans="1:6" ht="15">
      <c r="A28" s="58">
        <v>3</v>
      </c>
      <c r="B28" s="58"/>
      <c r="C28" s="57"/>
      <c r="D28" s="90"/>
      <c r="E28" s="90"/>
      <c r="F28" s="3"/>
    </row>
    <row r="29" spans="1:6" ht="15">
      <c r="A29" s="58">
        <v>4</v>
      </c>
      <c r="B29" s="58"/>
      <c r="C29" s="57"/>
      <c r="D29" s="90"/>
      <c r="E29" s="90"/>
      <c r="F29" s="3"/>
    </row>
    <row r="30" spans="1:6" ht="15">
      <c r="A30" s="58">
        <v>5</v>
      </c>
      <c r="B30" s="58"/>
      <c r="C30" s="57"/>
      <c r="D30" s="90"/>
      <c r="E30" s="90"/>
      <c r="F30" s="3"/>
    </row>
    <row r="31" spans="1:6" ht="15">
      <c r="A31" s="58">
        <v>6</v>
      </c>
      <c r="B31" s="58"/>
      <c r="C31" s="5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799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7" t="s">
        <v>1</v>
      </c>
      <c r="D3" s="4" t="s">
        <v>7</v>
      </c>
      <c r="E3" s="57" t="s">
        <v>15</v>
      </c>
      <c r="F3" s="3"/>
    </row>
    <row r="4" spans="1:9" ht="15.75">
      <c r="A4" s="96" t="s">
        <v>800</v>
      </c>
      <c r="B4" s="97"/>
      <c r="C4" s="2" t="str">
        <f>'[2]GPS точки Заріччя'!$L$2</f>
        <v>85-9(81)</v>
      </c>
      <c r="D4" s="57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90" t="s">
        <v>3</v>
      </c>
      <c r="E7" s="90"/>
      <c r="F7" s="3"/>
    </row>
    <row r="8" spans="1:9" ht="15">
      <c r="A8" s="58">
        <v>1</v>
      </c>
      <c r="B8" s="52">
        <v>2.5</v>
      </c>
      <c r="C8" s="58">
        <v>100</v>
      </c>
      <c r="D8" s="90"/>
      <c r="E8" s="90"/>
      <c r="F8" s="3"/>
    </row>
    <row r="9" spans="1:9" ht="15">
      <c r="A9" s="58">
        <v>2</v>
      </c>
      <c r="B9" s="58"/>
      <c r="C9" s="58" t="s">
        <v>385</v>
      </c>
      <c r="D9" s="92" t="s">
        <v>422</v>
      </c>
      <c r="E9" s="92"/>
      <c r="F9" s="3"/>
    </row>
    <row r="10" spans="1:9" ht="15">
      <c r="A10" s="58">
        <v>3</v>
      </c>
      <c r="B10" s="58"/>
      <c r="C10" s="58"/>
      <c r="D10" s="92"/>
      <c r="E10" s="92"/>
      <c r="F10" s="3"/>
    </row>
    <row r="11" spans="1:9" ht="15">
      <c r="A11" s="58">
        <v>4</v>
      </c>
      <c r="B11" s="58"/>
      <c r="C11" s="58"/>
      <c r="D11" s="92"/>
      <c r="E11" s="92"/>
      <c r="F11" s="3"/>
    </row>
    <row r="12" spans="1:9" ht="15">
      <c r="A12" s="58">
        <v>5</v>
      </c>
      <c r="B12" s="58"/>
      <c r="C12" s="58"/>
      <c r="D12" s="92"/>
      <c r="E12" s="92"/>
      <c r="F12" s="3"/>
    </row>
    <row r="13" spans="1:9" ht="15">
      <c r="A13" s="58">
        <v>6</v>
      </c>
      <c r="B13" s="58"/>
      <c r="C13" s="58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91" t="s">
        <v>3</v>
      </c>
      <c r="D17" s="91"/>
      <c r="E17" s="91"/>
      <c r="F17" s="3"/>
    </row>
    <row r="18" spans="1:6" ht="15">
      <c r="A18" s="58" t="s">
        <v>360</v>
      </c>
      <c r="B18" s="52">
        <v>1.5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91" t="s">
        <v>3</v>
      </c>
      <c r="D21" s="91"/>
      <c r="E21" s="91"/>
      <c r="F21" s="3"/>
    </row>
    <row r="22" spans="1:6" ht="15">
      <c r="A22" s="58" t="s">
        <v>361</v>
      </c>
      <c r="B22" s="58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24</v>
      </c>
      <c r="D25" s="90" t="s">
        <v>3</v>
      </c>
      <c r="E25" s="90"/>
      <c r="F25" s="3"/>
    </row>
    <row r="26" spans="1:6" ht="15">
      <c r="A26" s="58">
        <v>1</v>
      </c>
      <c r="B26" s="58"/>
      <c r="C26" s="57"/>
      <c r="D26" s="90"/>
      <c r="E26" s="90"/>
      <c r="F26" s="3"/>
    </row>
    <row r="27" spans="1:6" ht="15">
      <c r="A27" s="58">
        <v>2</v>
      </c>
      <c r="B27" s="58">
        <v>100</v>
      </c>
      <c r="C27" s="57" t="s">
        <v>362</v>
      </c>
      <c r="D27" s="90"/>
      <c r="E27" s="90"/>
      <c r="F27" s="3"/>
    </row>
    <row r="28" spans="1:6" ht="15">
      <c r="A28" s="58">
        <v>3</v>
      </c>
      <c r="B28" s="58"/>
      <c r="C28" s="57"/>
      <c r="D28" s="90"/>
      <c r="E28" s="90"/>
      <c r="F28" s="3"/>
    </row>
    <row r="29" spans="1:6" ht="15">
      <c r="A29" s="58">
        <v>4</v>
      </c>
      <c r="B29" s="58"/>
      <c r="C29" s="57"/>
      <c r="D29" s="90"/>
      <c r="E29" s="90"/>
      <c r="F29" s="3"/>
    </row>
    <row r="30" spans="1:6" ht="15">
      <c r="A30" s="58">
        <v>5</v>
      </c>
      <c r="B30" s="58"/>
      <c r="C30" s="57"/>
      <c r="D30" s="90"/>
      <c r="E30" s="90"/>
      <c r="F30" s="3"/>
    </row>
    <row r="31" spans="1:6" ht="15">
      <c r="A31" s="58">
        <v>6</v>
      </c>
      <c r="B31" s="58"/>
      <c r="C31" s="5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789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7" t="s">
        <v>1</v>
      </c>
      <c r="D3" s="4" t="s">
        <v>7</v>
      </c>
      <c r="E3" s="57" t="s">
        <v>15</v>
      </c>
      <c r="F3" s="3"/>
    </row>
    <row r="4" spans="1:9" ht="15.75">
      <c r="A4" s="96" t="str">
        <f>'[2]GPS точки Заріччя'!$K$62</f>
        <v>В81-56</v>
      </c>
      <c r="B4" s="97"/>
      <c r="C4" s="2" t="str">
        <f>'GPS точки Заріччя (3)'!L2</f>
        <v>85-9(81)</v>
      </c>
      <c r="D4" s="57" t="str">
        <f>'[2]GPS точки Заріччя'!$L$62</f>
        <v>159,81</v>
      </c>
      <c r="E4" s="51" t="str">
        <f>'[2]GPS точки Заріччя'!$R$62</f>
        <v>157,81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90" t="s">
        <v>3</v>
      </c>
      <c r="E7" s="90"/>
      <c r="F7" s="3"/>
    </row>
    <row r="8" spans="1:9" ht="15">
      <c r="A8" s="58">
        <v>1</v>
      </c>
      <c r="B8" s="52">
        <v>2.5</v>
      </c>
      <c r="C8" s="58">
        <v>65</v>
      </c>
      <c r="D8" s="90"/>
      <c r="E8" s="90"/>
      <c r="F8" s="3"/>
    </row>
    <row r="9" spans="1:9" ht="15">
      <c r="A9" s="58">
        <v>2</v>
      </c>
      <c r="B9" s="58"/>
      <c r="C9" s="58">
        <v>25</v>
      </c>
      <c r="D9" s="92"/>
      <c r="E9" s="92"/>
      <c r="F9" s="3"/>
    </row>
    <row r="10" spans="1:9" ht="15">
      <c r="A10" s="58">
        <v>3</v>
      </c>
      <c r="B10" s="58"/>
      <c r="C10" s="58"/>
      <c r="D10" s="92"/>
      <c r="E10" s="92"/>
      <c r="F10" s="3"/>
    </row>
    <row r="11" spans="1:9" ht="15">
      <c r="A11" s="58">
        <v>4</v>
      </c>
      <c r="B11" s="58"/>
      <c r="C11" s="58"/>
      <c r="D11" s="92"/>
      <c r="E11" s="92"/>
      <c r="F11" s="3"/>
    </row>
    <row r="12" spans="1:9" ht="15">
      <c r="A12" s="58">
        <v>5</v>
      </c>
      <c r="B12" s="58"/>
      <c r="C12" s="58"/>
      <c r="D12" s="92"/>
      <c r="E12" s="92"/>
      <c r="F12" s="3"/>
    </row>
    <row r="13" spans="1:9" ht="15">
      <c r="A13" s="58">
        <v>6</v>
      </c>
      <c r="B13" s="58"/>
      <c r="C13" s="58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91" t="s">
        <v>3</v>
      </c>
      <c r="D17" s="91"/>
      <c r="E17" s="91"/>
      <c r="F17" s="3"/>
    </row>
    <row r="18" spans="1:6" ht="15">
      <c r="A18" s="58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91" t="s">
        <v>3</v>
      </c>
      <c r="D21" s="91"/>
      <c r="E21" s="91"/>
      <c r="F21" s="3"/>
    </row>
    <row r="22" spans="1:6" ht="15">
      <c r="A22" s="58" t="s">
        <v>361</v>
      </c>
      <c r="B22" s="58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24</v>
      </c>
      <c r="D25" s="90" t="s">
        <v>3</v>
      </c>
      <c r="E25" s="90"/>
      <c r="F25" s="3"/>
    </row>
    <row r="26" spans="1:6" ht="15">
      <c r="A26" s="58">
        <v>1</v>
      </c>
      <c r="B26" s="58">
        <v>25</v>
      </c>
      <c r="C26" s="57" t="s">
        <v>362</v>
      </c>
      <c r="D26" s="90" t="s">
        <v>363</v>
      </c>
      <c r="E26" s="90"/>
      <c r="F26" s="3"/>
    </row>
    <row r="27" spans="1:6" ht="15">
      <c r="A27" s="58">
        <v>2</v>
      </c>
      <c r="B27" s="58">
        <v>25</v>
      </c>
      <c r="C27" s="57" t="s">
        <v>362</v>
      </c>
      <c r="D27" s="90" t="s">
        <v>363</v>
      </c>
      <c r="E27" s="90"/>
      <c r="F27" s="3"/>
    </row>
    <row r="28" spans="1:6" ht="15">
      <c r="A28" s="58">
        <v>3</v>
      </c>
      <c r="B28" s="58"/>
      <c r="C28" s="57"/>
      <c r="D28" s="90"/>
      <c r="E28" s="90"/>
      <c r="F28" s="3"/>
    </row>
    <row r="29" spans="1:6" ht="15">
      <c r="A29" s="58">
        <v>4</v>
      </c>
      <c r="B29" s="58"/>
      <c r="C29" s="57"/>
      <c r="D29" s="90"/>
      <c r="E29" s="90"/>
      <c r="F29" s="3"/>
    </row>
    <row r="30" spans="1:6" ht="15">
      <c r="A30" s="58">
        <v>5</v>
      </c>
      <c r="B30" s="58"/>
      <c r="C30" s="57"/>
      <c r="D30" s="90"/>
      <c r="E30" s="90"/>
      <c r="F30" s="3"/>
    </row>
    <row r="31" spans="1:6" ht="15">
      <c r="A31" s="58">
        <v>6</v>
      </c>
      <c r="B31" s="58"/>
      <c r="C31" s="5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790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7" t="s">
        <v>1</v>
      </c>
      <c r="D3" s="4" t="s">
        <v>7</v>
      </c>
      <c r="E3" s="57" t="s">
        <v>15</v>
      </c>
      <c r="F3" s="3"/>
    </row>
    <row r="4" spans="1:9" ht="15.75">
      <c r="A4" s="96" t="s">
        <v>791</v>
      </c>
      <c r="B4" s="97"/>
      <c r="C4" s="2" t="str">
        <f>'GPS точки Заріччя (3)'!L2</f>
        <v>85-9(81)</v>
      </c>
      <c r="D4" s="57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90" t="s">
        <v>3</v>
      </c>
      <c r="E7" s="90"/>
      <c r="F7" s="3"/>
    </row>
    <row r="8" spans="1:9" ht="15">
      <c r="A8" s="58">
        <v>1</v>
      </c>
      <c r="B8" s="52">
        <v>1.5</v>
      </c>
      <c r="C8" s="58">
        <v>25</v>
      </c>
      <c r="D8" s="90"/>
      <c r="E8" s="90"/>
      <c r="F8" s="3"/>
    </row>
    <row r="9" spans="1:9" ht="15">
      <c r="A9" s="58">
        <v>2</v>
      </c>
      <c r="B9" s="58"/>
      <c r="C9" s="58"/>
      <c r="D9" s="92"/>
      <c r="E9" s="92"/>
      <c r="F9" s="3"/>
    </row>
    <row r="10" spans="1:9" ht="15">
      <c r="A10" s="58">
        <v>3</v>
      </c>
      <c r="B10" s="58"/>
      <c r="C10" s="58"/>
      <c r="D10" s="92"/>
      <c r="E10" s="92"/>
      <c r="F10" s="3"/>
    </row>
    <row r="11" spans="1:9" ht="15">
      <c r="A11" s="58">
        <v>4</v>
      </c>
      <c r="B11" s="58"/>
      <c r="C11" s="58"/>
      <c r="D11" s="92"/>
      <c r="E11" s="92"/>
      <c r="F11" s="3"/>
    </row>
    <row r="12" spans="1:9" ht="15">
      <c r="A12" s="58">
        <v>5</v>
      </c>
      <c r="B12" s="58"/>
      <c r="C12" s="58"/>
      <c r="D12" s="92"/>
      <c r="E12" s="92"/>
      <c r="F12" s="3"/>
    </row>
    <row r="13" spans="1:9" ht="15">
      <c r="A13" s="58">
        <v>6</v>
      </c>
      <c r="B13" s="58"/>
      <c r="C13" s="58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91" t="s">
        <v>3</v>
      </c>
      <c r="D17" s="91"/>
      <c r="E17" s="91"/>
      <c r="F17" s="3"/>
    </row>
    <row r="18" spans="1:6" ht="15">
      <c r="A18" s="58" t="s">
        <v>360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91" t="s">
        <v>3</v>
      </c>
      <c r="D21" s="91"/>
      <c r="E21" s="91"/>
      <c r="F21" s="3"/>
    </row>
    <row r="22" spans="1:6" ht="15">
      <c r="A22" s="58" t="s">
        <v>361</v>
      </c>
      <c r="B22" s="58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24</v>
      </c>
      <c r="D25" s="90" t="s">
        <v>3</v>
      </c>
      <c r="E25" s="90"/>
      <c r="F25" s="3"/>
    </row>
    <row r="26" spans="1:6" ht="15">
      <c r="A26" s="58">
        <v>1</v>
      </c>
      <c r="B26" s="58">
        <v>20</v>
      </c>
      <c r="C26" s="57" t="s">
        <v>792</v>
      </c>
      <c r="D26" s="90" t="s">
        <v>374</v>
      </c>
      <c r="E26" s="90"/>
      <c r="F26" s="3"/>
    </row>
    <row r="27" spans="1:6" ht="15">
      <c r="A27" s="58">
        <v>2</v>
      </c>
      <c r="B27" s="58">
        <v>25</v>
      </c>
      <c r="C27" s="57" t="s">
        <v>362</v>
      </c>
      <c r="D27" s="90" t="s">
        <v>374</v>
      </c>
      <c r="E27" s="90"/>
      <c r="F27" s="3"/>
    </row>
    <row r="28" spans="1:6" ht="15">
      <c r="A28" s="58">
        <v>3</v>
      </c>
      <c r="B28" s="58"/>
      <c r="C28" s="57"/>
      <c r="D28" s="90"/>
      <c r="E28" s="90"/>
      <c r="F28" s="3"/>
    </row>
    <row r="29" spans="1:6" ht="15">
      <c r="A29" s="58">
        <v>4</v>
      </c>
      <c r="B29" s="58"/>
      <c r="C29" s="57"/>
      <c r="D29" s="90"/>
      <c r="E29" s="90"/>
      <c r="F29" s="3"/>
    </row>
    <row r="30" spans="1:6" ht="15">
      <c r="A30" s="58">
        <v>5</v>
      </c>
      <c r="B30" s="58"/>
      <c r="C30" s="57"/>
      <c r="D30" s="90"/>
      <c r="E30" s="90"/>
      <c r="F30" s="3"/>
    </row>
    <row r="31" spans="1:6" ht="15">
      <c r="A31" s="58">
        <v>6</v>
      </c>
      <c r="B31" s="58"/>
      <c r="C31" s="5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801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57" t="s">
        <v>1</v>
      </c>
      <c r="D3" s="4" t="s">
        <v>7</v>
      </c>
      <c r="E3" s="57" t="s">
        <v>15</v>
      </c>
      <c r="F3" s="3"/>
    </row>
    <row r="4" spans="1:9" ht="15.75">
      <c r="A4" s="96" t="str">
        <f>'GPS точки Заріччя (3)'!K63</f>
        <v>В81-57</v>
      </c>
      <c r="B4" s="97"/>
      <c r="C4" s="2" t="str">
        <f>'GPS точки Заріччя (3)'!L2</f>
        <v>85-9(81)</v>
      </c>
      <c r="D4" s="57" t="str">
        <f>'GPS точки Заріччя (3)'!L63</f>
        <v>155,97</v>
      </c>
      <c r="E4" s="51" t="str">
        <f>'GPS точки Заріччя (3)'!R63</f>
        <v>154,02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90" t="s">
        <v>3</v>
      </c>
      <c r="E7" s="90"/>
      <c r="F7" s="3"/>
    </row>
    <row r="8" spans="1:9" ht="15">
      <c r="A8" s="58">
        <v>1</v>
      </c>
      <c r="B8" s="52">
        <v>3</v>
      </c>
      <c r="C8" s="58">
        <v>500</v>
      </c>
      <c r="D8" s="90"/>
      <c r="E8" s="90"/>
      <c r="F8" s="3"/>
    </row>
    <row r="9" spans="1:9" ht="15">
      <c r="A9" s="58">
        <v>2</v>
      </c>
      <c r="B9" s="58"/>
      <c r="C9" s="58">
        <v>100</v>
      </c>
      <c r="D9" s="92"/>
      <c r="E9" s="92"/>
      <c r="F9" s="3"/>
    </row>
    <row r="10" spans="1:9" ht="15">
      <c r="A10" s="58">
        <v>3</v>
      </c>
      <c r="B10" s="58"/>
      <c r="C10" s="58">
        <v>40</v>
      </c>
      <c r="D10" s="92"/>
      <c r="E10" s="92"/>
      <c r="F10" s="3"/>
    </row>
    <row r="11" spans="1:9" ht="15">
      <c r="A11" s="58">
        <v>4</v>
      </c>
      <c r="B11" s="58"/>
      <c r="C11" s="58"/>
      <c r="D11" s="92"/>
      <c r="E11" s="92"/>
      <c r="F11" s="3"/>
    </row>
    <row r="12" spans="1:9" ht="15">
      <c r="A12" s="58">
        <v>5</v>
      </c>
      <c r="B12" s="58"/>
      <c r="C12" s="58"/>
      <c r="D12" s="92"/>
      <c r="E12" s="92"/>
      <c r="F12" s="3"/>
    </row>
    <row r="13" spans="1:9" ht="15">
      <c r="A13" s="58">
        <v>6</v>
      </c>
      <c r="B13" s="58"/>
      <c r="C13" s="58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91" t="s">
        <v>3</v>
      </c>
      <c r="D17" s="91"/>
      <c r="E17" s="91"/>
      <c r="F17" s="3"/>
    </row>
    <row r="18" spans="1:6" ht="15">
      <c r="A18" s="58" t="s">
        <v>360</v>
      </c>
      <c r="B18" s="52">
        <v>2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91" t="s">
        <v>3</v>
      </c>
      <c r="D21" s="91"/>
      <c r="E21" s="91"/>
      <c r="F21" s="3"/>
    </row>
    <row r="22" spans="1:6" ht="15">
      <c r="A22" s="58" t="s">
        <v>361</v>
      </c>
      <c r="B22" s="58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24</v>
      </c>
      <c r="D25" s="90" t="s">
        <v>3</v>
      </c>
      <c r="E25" s="90"/>
      <c r="F25" s="3"/>
    </row>
    <row r="26" spans="1:6" ht="15">
      <c r="A26" s="58">
        <v>1</v>
      </c>
      <c r="B26" s="58"/>
      <c r="C26" s="57"/>
      <c r="D26" s="90"/>
      <c r="E26" s="90"/>
      <c r="F26" s="3"/>
    </row>
    <row r="27" spans="1:6" ht="15">
      <c r="A27" s="58">
        <v>2</v>
      </c>
      <c r="B27" s="58">
        <v>100</v>
      </c>
      <c r="C27" s="57" t="s">
        <v>362</v>
      </c>
      <c r="D27" s="90" t="s">
        <v>366</v>
      </c>
      <c r="E27" s="90"/>
      <c r="F27" s="3"/>
    </row>
    <row r="28" spans="1:6" ht="15">
      <c r="A28" s="58">
        <v>3</v>
      </c>
      <c r="B28" s="58">
        <v>40</v>
      </c>
      <c r="C28" s="57" t="s">
        <v>362</v>
      </c>
      <c r="D28" s="90" t="s">
        <v>363</v>
      </c>
      <c r="E28" s="90"/>
      <c r="F28" s="3"/>
    </row>
    <row r="29" spans="1:6" ht="15">
      <c r="A29" s="58">
        <v>4</v>
      </c>
      <c r="B29" s="58"/>
      <c r="C29" s="57"/>
      <c r="D29" s="90"/>
      <c r="E29" s="90"/>
      <c r="F29" s="3"/>
    </row>
    <row r="30" spans="1:6" ht="15">
      <c r="A30" s="58">
        <v>5</v>
      </c>
      <c r="B30" s="58"/>
      <c r="C30" s="57"/>
      <c r="D30" s="90"/>
      <c r="E30" s="90"/>
      <c r="F30" s="3"/>
    </row>
    <row r="31" spans="1:6" ht="15">
      <c r="A31" s="58">
        <v>6</v>
      </c>
      <c r="B31" s="58"/>
      <c r="C31" s="57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26" sqref="F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814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0" t="s">
        <v>1</v>
      </c>
      <c r="D3" s="4" t="s">
        <v>7</v>
      </c>
      <c r="E3" s="60" t="s">
        <v>15</v>
      </c>
      <c r="F3" s="3"/>
    </row>
    <row r="4" spans="1:9" ht="15.75">
      <c r="A4" s="96" t="str">
        <f>'GPS точки Заріччя (3)'!K66</f>
        <v>В81-60</v>
      </c>
      <c r="B4" s="97"/>
      <c r="C4" s="2" t="str">
        <f>'[2]GPS точки Заріччя'!$L$2</f>
        <v>85-9(81)</v>
      </c>
      <c r="D4" s="60" t="str">
        <f>'GPS точки Заріччя (3)'!L66</f>
        <v>155,24</v>
      </c>
      <c r="E4" s="51" t="str">
        <f>'GPS точки Заріччя (3)'!R66</f>
        <v>153,04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90" t="s">
        <v>3</v>
      </c>
      <c r="E7" s="90"/>
      <c r="F7" s="3"/>
    </row>
    <row r="8" spans="1:9" ht="15">
      <c r="A8" s="59">
        <v>1</v>
      </c>
      <c r="B8" s="52">
        <v>2.2000000000000002</v>
      </c>
      <c r="C8" s="59">
        <v>500</v>
      </c>
      <c r="D8" s="90" t="s">
        <v>386</v>
      </c>
      <c r="E8" s="90"/>
      <c r="F8" s="3"/>
    </row>
    <row r="9" spans="1:9" ht="15">
      <c r="A9" s="59">
        <v>2</v>
      </c>
      <c r="B9" s="59"/>
      <c r="C9" s="59">
        <v>150</v>
      </c>
      <c r="D9" s="92"/>
      <c r="E9" s="92"/>
      <c r="F9" s="3"/>
    </row>
    <row r="10" spans="1:9" ht="15">
      <c r="A10" s="59">
        <v>3</v>
      </c>
      <c r="B10" s="59"/>
      <c r="C10" s="59"/>
      <c r="D10" s="92"/>
      <c r="E10" s="92"/>
      <c r="F10" s="3"/>
    </row>
    <row r="11" spans="1:9" ht="15">
      <c r="A11" s="59">
        <v>4</v>
      </c>
      <c r="B11" s="59"/>
      <c r="C11" s="59"/>
      <c r="D11" s="92"/>
      <c r="E11" s="92"/>
      <c r="F11" s="3"/>
    </row>
    <row r="12" spans="1:9" ht="15">
      <c r="A12" s="59">
        <v>5</v>
      </c>
      <c r="B12" s="59"/>
      <c r="C12" s="59"/>
      <c r="D12" s="92"/>
      <c r="E12" s="92"/>
      <c r="F12" s="3"/>
    </row>
    <row r="13" spans="1:9" ht="15">
      <c r="A13" s="59">
        <v>6</v>
      </c>
      <c r="B13" s="59"/>
      <c r="C13" s="5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91" t="s">
        <v>3</v>
      </c>
      <c r="D17" s="91"/>
      <c r="E17" s="91"/>
      <c r="F17" s="3"/>
    </row>
    <row r="18" spans="1:6" ht="15">
      <c r="A18" s="59" t="s">
        <v>360</v>
      </c>
      <c r="B18" s="52" t="s">
        <v>804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91" t="s">
        <v>3</v>
      </c>
      <c r="D21" s="91"/>
      <c r="E21" s="91"/>
      <c r="F21" s="3"/>
    </row>
    <row r="22" spans="1:6" ht="15">
      <c r="A22" s="59" t="s">
        <v>805</v>
      </c>
      <c r="B22" s="59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90" t="s">
        <v>3</v>
      </c>
      <c r="E25" s="90"/>
      <c r="F25" s="3"/>
    </row>
    <row r="26" spans="1:6" ht="15">
      <c r="A26" s="59">
        <v>1</v>
      </c>
      <c r="B26" s="59">
        <v>150</v>
      </c>
      <c r="C26" s="60" t="s">
        <v>362</v>
      </c>
      <c r="D26" s="90"/>
      <c r="E26" s="90"/>
      <c r="F26" s="3"/>
    </row>
    <row r="27" spans="1:6" ht="15">
      <c r="A27" s="59">
        <v>2</v>
      </c>
      <c r="B27" s="59"/>
      <c r="C27" s="60"/>
      <c r="D27" s="90"/>
      <c r="E27" s="90"/>
      <c r="F27" s="3"/>
    </row>
    <row r="28" spans="1:6" ht="15">
      <c r="A28" s="59">
        <v>3</v>
      </c>
      <c r="B28" s="59"/>
      <c r="C28" s="60"/>
      <c r="D28" s="90"/>
      <c r="E28" s="90"/>
      <c r="F28" s="3"/>
    </row>
    <row r="29" spans="1:6" ht="15">
      <c r="A29" s="59">
        <v>4</v>
      </c>
      <c r="B29" s="59"/>
      <c r="C29" s="60"/>
      <c r="D29" s="90"/>
      <c r="E29" s="90"/>
      <c r="F29" s="3"/>
    </row>
    <row r="30" spans="1:6" ht="15">
      <c r="A30" s="59">
        <v>5</v>
      </c>
      <c r="B30" s="59"/>
      <c r="C30" s="60"/>
      <c r="D30" s="90"/>
      <c r="E30" s="90"/>
      <c r="F30" s="3"/>
    </row>
    <row r="31" spans="1:6" ht="15">
      <c r="A31" s="59">
        <v>6</v>
      </c>
      <c r="B31" s="59"/>
      <c r="C31" s="60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>
  <dimension ref="A1:R38"/>
  <sheetViews>
    <sheetView workbookViewId="0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8" ht="36.75" customHeight="1">
      <c r="A1" s="93" t="s">
        <v>6</v>
      </c>
      <c r="B1" s="93"/>
      <c r="C1" s="93"/>
      <c r="D1" s="93"/>
      <c r="E1" s="93"/>
      <c r="F1" s="1"/>
    </row>
    <row r="2" spans="1:18" ht="15.75">
      <c r="A2" s="1" t="s">
        <v>1008</v>
      </c>
      <c r="B2" s="1"/>
      <c r="C2" s="1"/>
      <c r="D2" s="1"/>
      <c r="E2" s="1"/>
      <c r="F2" s="3"/>
      <c r="I2" s="3" t="s">
        <v>25</v>
      </c>
    </row>
    <row r="3" spans="1:18" ht="60">
      <c r="A3" s="94" t="s">
        <v>0</v>
      </c>
      <c r="B3" s="95"/>
      <c r="C3" s="64" t="s">
        <v>1</v>
      </c>
      <c r="D3" s="4" t="s">
        <v>7</v>
      </c>
      <c r="E3" s="64" t="s">
        <v>15</v>
      </c>
      <c r="F3" s="3"/>
    </row>
    <row r="4" spans="1:18" ht="15.75">
      <c r="A4" s="96" t="str">
        <f>'GPS точки Заріччя (4)'!K68</f>
        <v>В85-61</v>
      </c>
      <c r="B4" s="97"/>
      <c r="C4" s="2" t="str">
        <f>'[2]GPS точки Заріччя'!$L$2</f>
        <v>85-9(81)</v>
      </c>
      <c r="D4" s="64" t="str">
        <f>'GPS точки Заріччя (4)'!L68</f>
        <v>190,10</v>
      </c>
      <c r="E4" s="51" t="str">
        <f>'GPS точки Заріччя (4)'!R68</f>
        <v>189,25</v>
      </c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64" t="s">
        <v>10</v>
      </c>
      <c r="B7" s="64" t="s">
        <v>8</v>
      </c>
      <c r="C7" s="64" t="s">
        <v>9</v>
      </c>
      <c r="D7" s="90" t="s">
        <v>3</v>
      </c>
      <c r="E7" s="90"/>
      <c r="F7" s="3"/>
    </row>
    <row r="8" spans="1:18" ht="15">
      <c r="A8" s="65">
        <v>1</v>
      </c>
      <c r="B8" s="52">
        <v>3.5</v>
      </c>
      <c r="C8" s="65">
        <v>600</v>
      </c>
      <c r="D8" s="90" t="s">
        <v>386</v>
      </c>
      <c r="E8" s="90"/>
      <c r="F8" s="3"/>
    </row>
    <row r="9" spans="1:18" ht="15.75">
      <c r="A9" s="65">
        <v>2</v>
      </c>
      <c r="B9" s="65"/>
      <c r="C9" s="65">
        <v>500</v>
      </c>
      <c r="D9" s="92"/>
      <c r="E9" s="92"/>
      <c r="F9" s="3"/>
      <c r="R9" s="62"/>
    </row>
    <row r="10" spans="1:18" ht="15">
      <c r="A10" s="65">
        <v>3</v>
      </c>
      <c r="B10" s="65"/>
      <c r="C10" s="65">
        <v>50</v>
      </c>
      <c r="D10" s="92"/>
      <c r="E10" s="92"/>
      <c r="F10" s="3"/>
    </row>
    <row r="11" spans="1:18" ht="15">
      <c r="A11" s="65">
        <v>4</v>
      </c>
      <c r="B11" s="65"/>
      <c r="C11" s="65"/>
      <c r="D11" s="92"/>
      <c r="E11" s="92"/>
      <c r="F11" s="3"/>
    </row>
    <row r="12" spans="1:18" ht="15">
      <c r="A12" s="65">
        <v>5</v>
      </c>
      <c r="B12" s="65"/>
      <c r="C12" s="65"/>
      <c r="D12" s="92"/>
      <c r="E12" s="92"/>
      <c r="F12" s="3"/>
    </row>
    <row r="13" spans="1:18" ht="15">
      <c r="A13" s="65">
        <v>6</v>
      </c>
      <c r="B13" s="65"/>
      <c r="C13" s="65"/>
      <c r="D13" s="92"/>
      <c r="E13" s="92"/>
      <c r="F13" s="3"/>
    </row>
    <row r="14" spans="1:18" ht="15">
      <c r="A14" s="3" t="s">
        <v>16</v>
      </c>
      <c r="B14" s="3"/>
      <c r="C14" s="5"/>
      <c r="D14" s="5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64" t="s">
        <v>11</v>
      </c>
      <c r="B17" s="64" t="s">
        <v>5</v>
      </c>
      <c r="C17" s="91" t="s">
        <v>3</v>
      </c>
      <c r="D17" s="91"/>
      <c r="E17" s="91"/>
      <c r="F17" s="3"/>
    </row>
    <row r="18" spans="1:6" ht="15">
      <c r="A18" s="65" t="s">
        <v>360</v>
      </c>
      <c r="B18" s="52" t="s">
        <v>1009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4" t="s">
        <v>4</v>
      </c>
      <c r="B21" s="64" t="s">
        <v>5</v>
      </c>
      <c r="C21" s="91" t="s">
        <v>3</v>
      </c>
      <c r="D21" s="91"/>
      <c r="E21" s="91"/>
      <c r="F21" s="3"/>
    </row>
    <row r="22" spans="1:6" ht="15">
      <c r="A22" s="65" t="s">
        <v>805</v>
      </c>
      <c r="B22" s="65"/>
      <c r="C22" s="92" t="s">
        <v>806</v>
      </c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4" t="s">
        <v>10</v>
      </c>
      <c r="B25" s="64" t="s">
        <v>12</v>
      </c>
      <c r="C25" s="64" t="s">
        <v>24</v>
      </c>
      <c r="D25" s="90" t="s">
        <v>3</v>
      </c>
      <c r="E25" s="90"/>
      <c r="F25" s="3"/>
    </row>
    <row r="26" spans="1:6" ht="15">
      <c r="A26" s="65">
        <v>1</v>
      </c>
      <c r="B26" s="65">
        <v>400</v>
      </c>
      <c r="C26" s="64" t="s">
        <v>792</v>
      </c>
      <c r="D26" s="90"/>
      <c r="E26" s="90"/>
      <c r="F26" s="3"/>
    </row>
    <row r="27" spans="1:6" ht="15">
      <c r="A27" s="65">
        <v>2</v>
      </c>
      <c r="B27" s="65">
        <v>400</v>
      </c>
      <c r="C27" s="64" t="s">
        <v>362</v>
      </c>
      <c r="D27" s="90" t="s">
        <v>1010</v>
      </c>
      <c r="E27" s="90"/>
      <c r="F27" s="3"/>
    </row>
    <row r="28" spans="1:6" ht="15">
      <c r="A28" s="65">
        <v>3</v>
      </c>
      <c r="B28" s="65">
        <v>50</v>
      </c>
      <c r="C28" s="64" t="s">
        <v>362</v>
      </c>
      <c r="D28" s="90"/>
      <c r="E28" s="90"/>
      <c r="F28" s="3"/>
    </row>
    <row r="29" spans="1:6" ht="15">
      <c r="A29" s="65">
        <v>4</v>
      </c>
      <c r="B29" s="65"/>
      <c r="C29" s="64"/>
      <c r="D29" s="90"/>
      <c r="E29" s="90"/>
      <c r="F29" s="3"/>
    </row>
    <row r="30" spans="1:6" ht="15">
      <c r="A30" s="65">
        <v>5</v>
      </c>
      <c r="B30" s="65"/>
      <c r="C30" s="64"/>
      <c r="D30" s="90"/>
      <c r="E30" s="90"/>
      <c r="F30" s="3"/>
    </row>
    <row r="31" spans="1:6" ht="15">
      <c r="A31" s="65">
        <v>6</v>
      </c>
      <c r="B31" s="65"/>
      <c r="C31" s="64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>
  <dimension ref="A1:I38"/>
  <sheetViews>
    <sheetView workbookViewId="0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1006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4" t="s">
        <v>1</v>
      </c>
      <c r="D3" s="4" t="s">
        <v>7</v>
      </c>
      <c r="E3" s="64" t="s">
        <v>15</v>
      </c>
      <c r="F3" s="3"/>
    </row>
    <row r="4" spans="1:9" ht="15.75">
      <c r="A4" s="96" t="str">
        <f>'GPS точки Заріччя (4)'!K72</f>
        <v>В85-65</v>
      </c>
      <c r="B4" s="97"/>
      <c r="C4" s="2" t="str">
        <f>'GPS точки Заріччя (3)'!L2</f>
        <v>85-9(81)</v>
      </c>
      <c r="D4" s="64" t="str">
        <f>'GPS точки Заріччя (4)'!L72</f>
        <v>187,16</v>
      </c>
      <c r="E4" s="51" t="str">
        <f>'GPS точки Заріччя (4)'!R72</f>
        <v>185,08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4" t="s">
        <v>10</v>
      </c>
      <c r="B7" s="64" t="s">
        <v>8</v>
      </c>
      <c r="C7" s="64" t="s">
        <v>9</v>
      </c>
      <c r="D7" s="90" t="s">
        <v>3</v>
      </c>
      <c r="E7" s="90"/>
      <c r="F7" s="3"/>
    </row>
    <row r="8" spans="1:9" ht="15">
      <c r="A8" s="65">
        <v>1</v>
      </c>
      <c r="B8" s="52">
        <v>2.1</v>
      </c>
      <c r="C8" s="65">
        <v>300</v>
      </c>
      <c r="D8" s="90" t="s">
        <v>361</v>
      </c>
      <c r="E8" s="90"/>
      <c r="F8" s="3"/>
    </row>
    <row r="9" spans="1:9" ht="15">
      <c r="A9" s="65">
        <v>2</v>
      </c>
      <c r="B9" s="65"/>
      <c r="C9" s="65">
        <v>100</v>
      </c>
      <c r="D9" s="92"/>
      <c r="E9" s="92"/>
      <c r="F9" s="3"/>
    </row>
    <row r="10" spans="1:9" ht="15">
      <c r="A10" s="65">
        <v>3</v>
      </c>
      <c r="B10" s="65"/>
      <c r="C10" s="65"/>
      <c r="D10" s="92"/>
      <c r="E10" s="92"/>
      <c r="F10" s="3"/>
    </row>
    <row r="11" spans="1:9" ht="15">
      <c r="A11" s="65">
        <v>4</v>
      </c>
      <c r="B11" s="65"/>
      <c r="C11" s="65"/>
      <c r="D11" s="92"/>
      <c r="E11" s="92"/>
      <c r="F11" s="3"/>
    </row>
    <row r="12" spans="1:9" ht="15">
      <c r="A12" s="65">
        <v>5</v>
      </c>
      <c r="B12" s="65"/>
      <c r="C12" s="65"/>
      <c r="D12" s="92"/>
      <c r="E12" s="92"/>
      <c r="F12" s="3"/>
    </row>
    <row r="13" spans="1:9" ht="15">
      <c r="A13" s="65">
        <v>6</v>
      </c>
      <c r="B13" s="65"/>
      <c r="C13" s="65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4" t="s">
        <v>11</v>
      </c>
      <c r="B17" s="64" t="s">
        <v>5</v>
      </c>
      <c r="C17" s="91" t="s">
        <v>3</v>
      </c>
      <c r="D17" s="91"/>
      <c r="E17" s="91"/>
      <c r="F17" s="3"/>
    </row>
    <row r="18" spans="1:6" ht="15">
      <c r="A18" s="65" t="s">
        <v>360</v>
      </c>
      <c r="B18" s="52">
        <v>1.5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4" t="s">
        <v>4</v>
      </c>
      <c r="B21" s="64" t="s">
        <v>5</v>
      </c>
      <c r="C21" s="91" t="s">
        <v>3</v>
      </c>
      <c r="D21" s="91"/>
      <c r="E21" s="91"/>
      <c r="F21" s="3"/>
    </row>
    <row r="22" spans="1:6" ht="15">
      <c r="A22" s="65" t="s">
        <v>805</v>
      </c>
      <c r="B22" s="65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4" t="s">
        <v>10</v>
      </c>
      <c r="B25" s="64" t="s">
        <v>12</v>
      </c>
      <c r="C25" s="64" t="s">
        <v>24</v>
      </c>
      <c r="D25" s="90" t="s">
        <v>3</v>
      </c>
      <c r="E25" s="90"/>
      <c r="F25" s="3"/>
    </row>
    <row r="26" spans="1:6" ht="15">
      <c r="A26" s="65">
        <v>1</v>
      </c>
      <c r="B26" s="65"/>
      <c r="C26" s="64"/>
      <c r="D26" s="90"/>
      <c r="E26" s="90"/>
      <c r="F26" s="3"/>
    </row>
    <row r="27" spans="1:6" ht="15">
      <c r="A27" s="65">
        <v>2</v>
      </c>
      <c r="B27" s="65">
        <v>100</v>
      </c>
      <c r="C27" s="64" t="s">
        <v>362</v>
      </c>
      <c r="D27" s="90" t="s">
        <v>366</v>
      </c>
      <c r="E27" s="90"/>
      <c r="F27" s="3"/>
    </row>
    <row r="28" spans="1:6" ht="15">
      <c r="A28" s="65">
        <v>3</v>
      </c>
      <c r="B28" s="65"/>
      <c r="C28" s="64"/>
      <c r="D28" s="90"/>
      <c r="E28" s="90"/>
      <c r="F28" s="3"/>
    </row>
    <row r="29" spans="1:6" ht="15">
      <c r="A29" s="65">
        <v>4</v>
      </c>
      <c r="B29" s="65"/>
      <c r="C29" s="64"/>
      <c r="D29" s="90"/>
      <c r="E29" s="90"/>
      <c r="F29" s="3"/>
    </row>
    <row r="30" spans="1:6" ht="15">
      <c r="A30" s="65">
        <v>5</v>
      </c>
      <c r="B30" s="65"/>
      <c r="C30" s="64"/>
      <c r="D30" s="90"/>
      <c r="E30" s="90"/>
      <c r="F30" s="3"/>
    </row>
    <row r="31" spans="1:6" ht="15">
      <c r="A31" s="65">
        <v>6</v>
      </c>
      <c r="B31" s="65"/>
      <c r="C31" s="64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>
  <dimension ref="A1:I38"/>
  <sheetViews>
    <sheetView workbookViewId="0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1005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4" t="s">
        <v>1</v>
      </c>
      <c r="D3" s="4" t="s">
        <v>7</v>
      </c>
      <c r="E3" s="64" t="s">
        <v>15</v>
      </c>
      <c r="F3" s="3"/>
    </row>
    <row r="4" spans="1:9" ht="15.75">
      <c r="A4" s="96" t="str">
        <f>'GPS точки Заріччя (4)'!K74</f>
        <v>В85-67</v>
      </c>
      <c r="B4" s="97"/>
      <c r="C4" s="2" t="str">
        <f>'GPS точки Заріччя (3)'!L2</f>
        <v>85-9(81)</v>
      </c>
      <c r="D4" s="64" t="str">
        <f>'GPS точки Заріччя (4)'!L74</f>
        <v>187,18</v>
      </c>
      <c r="E4" s="51" t="str">
        <f>'GPS точки Заріччя (4)'!R74</f>
        <v>186,08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4" t="s">
        <v>10</v>
      </c>
      <c r="B7" s="64" t="s">
        <v>8</v>
      </c>
      <c r="C7" s="64" t="s">
        <v>9</v>
      </c>
      <c r="D7" s="90" t="s">
        <v>3</v>
      </c>
      <c r="E7" s="90"/>
      <c r="F7" s="3"/>
    </row>
    <row r="8" spans="1:9" ht="15">
      <c r="A8" s="65">
        <v>1</v>
      </c>
      <c r="B8" s="52">
        <v>2</v>
      </c>
      <c r="C8" s="65">
        <v>300</v>
      </c>
      <c r="D8" s="90" t="s">
        <v>361</v>
      </c>
      <c r="E8" s="90"/>
      <c r="F8" s="3"/>
    </row>
    <row r="9" spans="1:9" ht="15">
      <c r="A9" s="65">
        <v>2</v>
      </c>
      <c r="B9" s="65"/>
      <c r="C9" s="65" t="s">
        <v>385</v>
      </c>
      <c r="D9" s="92"/>
      <c r="E9" s="92"/>
      <c r="F9" s="3"/>
    </row>
    <row r="10" spans="1:9" ht="15">
      <c r="A10" s="65">
        <v>3</v>
      </c>
      <c r="B10" s="65"/>
      <c r="C10" s="65"/>
      <c r="D10" s="92"/>
      <c r="E10" s="92"/>
      <c r="F10" s="3"/>
    </row>
    <row r="11" spans="1:9" ht="15">
      <c r="A11" s="65">
        <v>4</v>
      </c>
      <c r="B11" s="65"/>
      <c r="C11" s="65"/>
      <c r="D11" s="92"/>
      <c r="E11" s="92"/>
      <c r="F11" s="3"/>
    </row>
    <row r="12" spans="1:9" ht="15">
      <c r="A12" s="65">
        <v>5</v>
      </c>
      <c r="B12" s="65"/>
      <c r="C12" s="65"/>
      <c r="D12" s="92"/>
      <c r="E12" s="92"/>
      <c r="F12" s="3"/>
    </row>
    <row r="13" spans="1:9" ht="15">
      <c r="A13" s="65">
        <v>6</v>
      </c>
      <c r="B13" s="65"/>
      <c r="C13" s="65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4" t="s">
        <v>11</v>
      </c>
      <c r="B17" s="64" t="s">
        <v>5</v>
      </c>
      <c r="C17" s="91" t="s">
        <v>3</v>
      </c>
      <c r="D17" s="91"/>
      <c r="E17" s="91"/>
      <c r="F17" s="3"/>
    </row>
    <row r="18" spans="1:6" ht="15">
      <c r="A18" s="65" t="s">
        <v>360</v>
      </c>
      <c r="B18" s="52">
        <v>1.5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4" t="s">
        <v>4</v>
      </c>
      <c r="B21" s="64" t="s">
        <v>5</v>
      </c>
      <c r="C21" s="91" t="s">
        <v>3</v>
      </c>
      <c r="D21" s="91"/>
      <c r="E21" s="91"/>
      <c r="F21" s="3"/>
    </row>
    <row r="22" spans="1:6" ht="15">
      <c r="A22" s="65" t="s">
        <v>361</v>
      </c>
      <c r="B22" s="65">
        <v>0.63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4" t="s">
        <v>10</v>
      </c>
      <c r="B25" s="64" t="s">
        <v>12</v>
      </c>
      <c r="C25" s="64" t="s">
        <v>24</v>
      </c>
      <c r="D25" s="90" t="s">
        <v>3</v>
      </c>
      <c r="E25" s="90"/>
      <c r="F25" s="3"/>
    </row>
    <row r="26" spans="1:6" ht="15">
      <c r="A26" s="65">
        <v>1</v>
      </c>
      <c r="B26" s="65"/>
      <c r="C26" s="64"/>
      <c r="D26" s="90"/>
      <c r="E26" s="90"/>
      <c r="F26" s="3"/>
    </row>
    <row r="27" spans="1:6" ht="15">
      <c r="A27" s="65">
        <v>2</v>
      </c>
      <c r="B27" s="65">
        <v>100</v>
      </c>
      <c r="C27" s="64" t="s">
        <v>362</v>
      </c>
      <c r="D27" s="90"/>
      <c r="E27" s="90"/>
      <c r="F27" s="3"/>
    </row>
    <row r="28" spans="1:6" ht="15">
      <c r="A28" s="65">
        <v>3</v>
      </c>
      <c r="B28" s="65"/>
      <c r="C28" s="64"/>
      <c r="D28" s="90"/>
      <c r="E28" s="90"/>
      <c r="F28" s="3"/>
    </row>
    <row r="29" spans="1:6" ht="15">
      <c r="A29" s="65">
        <v>4</v>
      </c>
      <c r="B29" s="65"/>
      <c r="C29" s="64"/>
      <c r="D29" s="90"/>
      <c r="E29" s="90"/>
      <c r="F29" s="3"/>
    </row>
    <row r="30" spans="1:6" ht="15">
      <c r="A30" s="65">
        <v>5</v>
      </c>
      <c r="B30" s="65"/>
      <c r="C30" s="64"/>
      <c r="D30" s="90"/>
      <c r="E30" s="90"/>
      <c r="F30" s="3"/>
    </row>
    <row r="31" spans="1:6" ht="15">
      <c r="A31" s="65">
        <v>6</v>
      </c>
      <c r="B31" s="65"/>
      <c r="C31" s="64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>
  <dimension ref="A1:I38"/>
  <sheetViews>
    <sheetView workbookViewId="0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1004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4" t="s">
        <v>1</v>
      </c>
      <c r="D3" s="4" t="s">
        <v>7</v>
      </c>
      <c r="E3" s="64" t="s">
        <v>15</v>
      </c>
      <c r="F3" s="3"/>
    </row>
    <row r="4" spans="1:9" ht="15.75">
      <c r="A4" s="96" t="str">
        <f>'GPS точки Заріччя (3)'!K74</f>
        <v>В81-68</v>
      </c>
      <c r="B4" s="97"/>
      <c r="C4" s="2" t="str">
        <f>'GPS точки Заріччя (3)'!L2</f>
        <v>85-9(81)</v>
      </c>
      <c r="D4" s="64" t="str">
        <f>'GPS точки Заріччя (4)'!L75</f>
        <v>187,36</v>
      </c>
      <c r="E4" s="51" t="str">
        <f>'GPS точки Заріччя (4)'!R75</f>
        <v>186,19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4" t="s">
        <v>10</v>
      </c>
      <c r="B7" s="64" t="s">
        <v>8</v>
      </c>
      <c r="C7" s="64" t="s">
        <v>9</v>
      </c>
      <c r="D7" s="90" t="s">
        <v>3</v>
      </c>
      <c r="E7" s="90"/>
      <c r="F7" s="3"/>
    </row>
    <row r="8" spans="1:9" ht="15">
      <c r="A8" s="65">
        <v>1</v>
      </c>
      <c r="B8" s="52">
        <v>2</v>
      </c>
      <c r="C8" s="65">
        <v>300</v>
      </c>
      <c r="D8" s="90" t="s">
        <v>361</v>
      </c>
      <c r="E8" s="90"/>
      <c r="F8" s="3"/>
    </row>
    <row r="9" spans="1:9" ht="15">
      <c r="A9" s="65">
        <v>2</v>
      </c>
      <c r="B9" s="65"/>
      <c r="C9" s="65">
        <v>100</v>
      </c>
      <c r="D9" s="92"/>
      <c r="E9" s="92"/>
      <c r="F9" s="3"/>
    </row>
    <row r="10" spans="1:9" ht="15">
      <c r="A10" s="65">
        <v>3</v>
      </c>
      <c r="B10" s="65"/>
      <c r="C10" s="65"/>
      <c r="D10" s="92"/>
      <c r="E10" s="92"/>
      <c r="F10" s="3"/>
    </row>
    <row r="11" spans="1:9" ht="15">
      <c r="A11" s="65">
        <v>4</v>
      </c>
      <c r="B11" s="65"/>
      <c r="C11" s="65"/>
      <c r="D11" s="92"/>
      <c r="E11" s="92"/>
      <c r="F11" s="3"/>
    </row>
    <row r="12" spans="1:9" ht="15">
      <c r="A12" s="65">
        <v>5</v>
      </c>
      <c r="B12" s="65"/>
      <c r="C12" s="65"/>
      <c r="D12" s="92"/>
      <c r="E12" s="92"/>
      <c r="F12" s="3"/>
    </row>
    <row r="13" spans="1:9" ht="15">
      <c r="A13" s="65">
        <v>6</v>
      </c>
      <c r="B13" s="65"/>
      <c r="C13" s="65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4" t="s">
        <v>11</v>
      </c>
      <c r="B17" s="64" t="s">
        <v>5</v>
      </c>
      <c r="C17" s="91" t="s">
        <v>3</v>
      </c>
      <c r="D17" s="91"/>
      <c r="E17" s="91"/>
      <c r="F17" s="3"/>
    </row>
    <row r="18" spans="1:6" ht="15">
      <c r="A18" s="65" t="s">
        <v>360</v>
      </c>
      <c r="B18" s="52">
        <v>1.5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4" t="s">
        <v>4</v>
      </c>
      <c r="B21" s="64" t="s">
        <v>5</v>
      </c>
      <c r="C21" s="91" t="s">
        <v>3</v>
      </c>
      <c r="D21" s="91"/>
      <c r="E21" s="91"/>
      <c r="F21" s="3"/>
    </row>
    <row r="22" spans="1:6" ht="15">
      <c r="A22" s="65" t="s">
        <v>805</v>
      </c>
      <c r="B22" s="65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4" t="s">
        <v>10</v>
      </c>
      <c r="B25" s="64" t="s">
        <v>12</v>
      </c>
      <c r="C25" s="64" t="s">
        <v>24</v>
      </c>
      <c r="D25" s="90" t="s">
        <v>3</v>
      </c>
      <c r="E25" s="90"/>
      <c r="F25" s="3"/>
    </row>
    <row r="26" spans="1:6" ht="15">
      <c r="A26" s="65">
        <v>1</v>
      </c>
      <c r="B26" s="65"/>
      <c r="C26" s="64"/>
      <c r="D26" s="90"/>
      <c r="E26" s="90"/>
      <c r="F26" s="3"/>
    </row>
    <row r="27" spans="1:6" ht="15">
      <c r="A27" s="65">
        <v>2</v>
      </c>
      <c r="B27" s="65">
        <v>100</v>
      </c>
      <c r="C27" s="64" t="s">
        <v>362</v>
      </c>
      <c r="D27" s="90"/>
      <c r="E27" s="90"/>
      <c r="F27" s="3"/>
    </row>
    <row r="28" spans="1:6" ht="15">
      <c r="A28" s="65">
        <v>3</v>
      </c>
      <c r="B28" s="65"/>
      <c r="C28" s="64"/>
      <c r="D28" s="90"/>
      <c r="E28" s="90"/>
      <c r="F28" s="3"/>
    </row>
    <row r="29" spans="1:6" ht="15">
      <c r="A29" s="65">
        <v>4</v>
      </c>
      <c r="B29" s="65"/>
      <c r="C29" s="64"/>
      <c r="D29" s="90"/>
      <c r="E29" s="90"/>
      <c r="F29" s="3"/>
    </row>
    <row r="30" spans="1:6" ht="15">
      <c r="A30" s="65">
        <v>5</v>
      </c>
      <c r="B30" s="65"/>
      <c r="C30" s="64"/>
      <c r="D30" s="90"/>
      <c r="E30" s="90"/>
      <c r="F30" s="3"/>
    </row>
    <row r="31" spans="1:6" ht="15">
      <c r="A31" s="65">
        <v>6</v>
      </c>
      <c r="B31" s="65"/>
      <c r="C31" s="64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>
  <dimension ref="A1:I38"/>
  <sheetViews>
    <sheetView workbookViewId="0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1007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4" t="s">
        <v>1</v>
      </c>
      <c r="D3" s="4" t="s">
        <v>7</v>
      </c>
      <c r="E3" s="64" t="s">
        <v>15</v>
      </c>
      <c r="F3" s="3"/>
    </row>
    <row r="4" spans="1:9" ht="15.75">
      <c r="A4" s="96" t="str">
        <f>'GPS точки Заріччя (4)'!K80</f>
        <v>В85-73</v>
      </c>
      <c r="B4" s="97"/>
      <c r="C4" s="2" t="str">
        <f>'GPS точки Заріччя (3)'!L2</f>
        <v>85-9(81)</v>
      </c>
      <c r="D4" s="64" t="str">
        <f>'GPS точки Заріччя (4)'!L80</f>
        <v>187,47</v>
      </c>
      <c r="E4" s="51" t="str">
        <f>'GPS точки Заріччя (4)'!R80</f>
        <v>183,87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4" t="s">
        <v>10</v>
      </c>
      <c r="B7" s="64" t="s">
        <v>8</v>
      </c>
      <c r="C7" s="64" t="s">
        <v>9</v>
      </c>
      <c r="D7" s="90" t="s">
        <v>3</v>
      </c>
      <c r="E7" s="90"/>
      <c r="F7" s="3"/>
    </row>
    <row r="8" spans="1:9" ht="15">
      <c r="A8" s="65">
        <v>1</v>
      </c>
      <c r="B8" s="52">
        <v>2.2000000000000002</v>
      </c>
      <c r="C8" s="65">
        <v>150</v>
      </c>
      <c r="D8" s="90" t="s">
        <v>361</v>
      </c>
      <c r="E8" s="90"/>
      <c r="F8" s="3"/>
    </row>
    <row r="9" spans="1:9" ht="15">
      <c r="A9" s="65">
        <v>2</v>
      </c>
      <c r="B9" s="65"/>
      <c r="C9" s="65"/>
      <c r="D9" s="92"/>
      <c r="E9" s="92"/>
      <c r="F9" s="3"/>
    </row>
    <row r="10" spans="1:9" ht="15">
      <c r="A10" s="65">
        <v>3</v>
      </c>
      <c r="B10" s="65"/>
      <c r="C10" s="65"/>
      <c r="D10" s="92"/>
      <c r="E10" s="92"/>
      <c r="F10" s="3"/>
    </row>
    <row r="11" spans="1:9" ht="15">
      <c r="A11" s="65">
        <v>4</v>
      </c>
      <c r="B11" s="65"/>
      <c r="C11" s="65"/>
      <c r="D11" s="92"/>
      <c r="E11" s="92"/>
      <c r="F11" s="3"/>
    </row>
    <row r="12" spans="1:9" ht="15">
      <c r="A12" s="65">
        <v>5</v>
      </c>
      <c r="B12" s="65"/>
      <c r="C12" s="65"/>
      <c r="D12" s="92"/>
      <c r="E12" s="92"/>
      <c r="F12" s="3"/>
    </row>
    <row r="13" spans="1:9" ht="15">
      <c r="A13" s="65">
        <v>6</v>
      </c>
      <c r="B13" s="65"/>
      <c r="C13" s="65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4" t="s">
        <v>11</v>
      </c>
      <c r="B17" s="64" t="s">
        <v>5</v>
      </c>
      <c r="C17" s="91" t="s">
        <v>3</v>
      </c>
      <c r="D17" s="91"/>
      <c r="E17" s="91"/>
      <c r="F17" s="3"/>
    </row>
    <row r="18" spans="1:6" ht="15">
      <c r="A18" s="65" t="s">
        <v>368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4" t="s">
        <v>4</v>
      </c>
      <c r="B21" s="64" t="s">
        <v>5</v>
      </c>
      <c r="C21" s="91" t="s">
        <v>3</v>
      </c>
      <c r="D21" s="91"/>
      <c r="E21" s="91"/>
      <c r="F21" s="3"/>
    </row>
    <row r="22" spans="1:6" ht="15">
      <c r="A22" s="65" t="s">
        <v>805</v>
      </c>
      <c r="B22" s="65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4" t="s">
        <v>10</v>
      </c>
      <c r="B25" s="64" t="s">
        <v>12</v>
      </c>
      <c r="C25" s="64" t="s">
        <v>24</v>
      </c>
      <c r="D25" s="90" t="s">
        <v>3</v>
      </c>
      <c r="E25" s="90"/>
      <c r="F25" s="3"/>
    </row>
    <row r="26" spans="1:6" ht="15">
      <c r="A26" s="65">
        <v>1</v>
      </c>
      <c r="B26" s="65">
        <v>150</v>
      </c>
      <c r="C26" s="64" t="s">
        <v>362</v>
      </c>
      <c r="D26" s="90" t="s">
        <v>366</v>
      </c>
      <c r="E26" s="90"/>
      <c r="F26" s="3"/>
    </row>
    <row r="27" spans="1:6" ht="15">
      <c r="A27" s="65">
        <v>2</v>
      </c>
      <c r="B27" s="65"/>
      <c r="C27" s="64"/>
      <c r="D27" s="90"/>
      <c r="E27" s="90"/>
      <c r="F27" s="3"/>
    </row>
    <row r="28" spans="1:6" ht="15">
      <c r="A28" s="65">
        <v>3</v>
      </c>
      <c r="B28" s="65"/>
      <c r="C28" s="64"/>
      <c r="D28" s="90"/>
      <c r="E28" s="90"/>
      <c r="F28" s="3"/>
    </row>
    <row r="29" spans="1:6" ht="15">
      <c r="A29" s="65">
        <v>4</v>
      </c>
      <c r="B29" s="65"/>
      <c r="C29" s="64"/>
      <c r="D29" s="90"/>
      <c r="E29" s="90"/>
      <c r="F29" s="3"/>
    </row>
    <row r="30" spans="1:6" ht="15">
      <c r="A30" s="65">
        <v>5</v>
      </c>
      <c r="B30" s="65"/>
      <c r="C30" s="64"/>
      <c r="D30" s="90"/>
      <c r="E30" s="90"/>
      <c r="F30" s="3"/>
    </row>
    <row r="31" spans="1:6" ht="15">
      <c r="A31" s="65">
        <v>6</v>
      </c>
      <c r="B31" s="65"/>
      <c r="C31" s="64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>
  <dimension ref="A1:I38"/>
  <sheetViews>
    <sheetView topLeftCell="B1" zoomScale="87" zoomScaleNormal="87" workbookViewId="0">
      <selection activeCell="Q25" sqref="Q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820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0" t="s">
        <v>1</v>
      </c>
      <c r="D3" s="4" t="s">
        <v>7</v>
      </c>
      <c r="E3" s="60" t="s">
        <v>15</v>
      </c>
      <c r="F3" s="3"/>
    </row>
    <row r="4" spans="1:9" ht="15.75">
      <c r="A4" s="96" t="str">
        <f>'GPS точки Заріччя (3)'!K137</f>
        <v>В81-131</v>
      </c>
      <c r="B4" s="97"/>
      <c r="C4" s="2" t="str">
        <f>'[2]GPS точки Заріччя'!$L$2</f>
        <v>85-9(81)</v>
      </c>
      <c r="D4" s="60" t="str">
        <f>'GPS точки Заріччя (3)'!L137</f>
        <v>156,06</v>
      </c>
      <c r="E4" s="51" t="str">
        <f>'GPS точки Заріччя (3)'!R137</f>
        <v>153,94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90" t="s">
        <v>3</v>
      </c>
      <c r="E7" s="90"/>
      <c r="F7" s="3"/>
    </row>
    <row r="8" spans="1:9" ht="15">
      <c r="A8" s="59">
        <v>1</v>
      </c>
      <c r="B8" s="52">
        <v>3</v>
      </c>
      <c r="C8" s="59">
        <v>500</v>
      </c>
      <c r="D8" s="90" t="s">
        <v>821</v>
      </c>
      <c r="E8" s="90"/>
      <c r="F8" s="3"/>
    </row>
    <row r="9" spans="1:9" ht="15">
      <c r="A9" s="59">
        <v>2</v>
      </c>
      <c r="B9" s="59"/>
      <c r="C9" s="59"/>
      <c r="D9" s="92"/>
      <c r="E9" s="92"/>
      <c r="F9" s="3"/>
    </row>
    <row r="10" spans="1:9" ht="15">
      <c r="A10" s="59">
        <v>3</v>
      </c>
      <c r="B10" s="59"/>
      <c r="C10" s="59"/>
      <c r="D10" s="92"/>
      <c r="E10" s="92"/>
      <c r="F10" s="3"/>
    </row>
    <row r="11" spans="1:9" ht="15">
      <c r="A11" s="59">
        <v>4</v>
      </c>
      <c r="B11" s="59"/>
      <c r="C11" s="59"/>
      <c r="D11" s="92"/>
      <c r="E11" s="92"/>
      <c r="F11" s="3"/>
    </row>
    <row r="12" spans="1:9" ht="15">
      <c r="A12" s="59">
        <v>5</v>
      </c>
      <c r="B12" s="59"/>
      <c r="C12" s="59"/>
      <c r="D12" s="92"/>
      <c r="E12" s="92"/>
      <c r="F12" s="3"/>
    </row>
    <row r="13" spans="1:9" ht="15">
      <c r="A13" s="59">
        <v>6</v>
      </c>
      <c r="B13" s="59"/>
      <c r="C13" s="5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91" t="s">
        <v>3</v>
      </c>
      <c r="D17" s="91"/>
      <c r="E17" s="91"/>
      <c r="F17" s="3"/>
    </row>
    <row r="18" spans="1:6" ht="15">
      <c r="A18" s="59" t="s">
        <v>360</v>
      </c>
      <c r="B18" s="52" t="s">
        <v>804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91" t="s">
        <v>3</v>
      </c>
      <c r="D21" s="91"/>
      <c r="E21" s="91"/>
      <c r="F21" s="3"/>
    </row>
    <row r="22" spans="1:6" ht="15">
      <c r="A22" s="59" t="s">
        <v>805</v>
      </c>
      <c r="B22" s="59"/>
      <c r="C22" s="92" t="s">
        <v>429</v>
      </c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90" t="s">
        <v>3</v>
      </c>
      <c r="E25" s="90"/>
      <c r="F25" s="3"/>
    </row>
    <row r="26" spans="1:6" ht="15">
      <c r="A26" s="59">
        <v>1</v>
      </c>
      <c r="B26" s="59"/>
      <c r="C26" s="60"/>
      <c r="D26" s="90"/>
      <c r="E26" s="90"/>
      <c r="F26" s="3"/>
    </row>
    <row r="27" spans="1:6" ht="15">
      <c r="A27" s="59">
        <v>2</v>
      </c>
      <c r="B27" s="59"/>
      <c r="C27" s="60"/>
      <c r="D27" s="90"/>
      <c r="E27" s="90"/>
      <c r="F27" s="3"/>
    </row>
    <row r="28" spans="1:6" ht="15">
      <c r="A28" s="59">
        <v>3</v>
      </c>
      <c r="B28" s="59"/>
      <c r="C28" s="60"/>
      <c r="D28" s="90"/>
      <c r="E28" s="90"/>
      <c r="F28" s="3"/>
    </row>
    <row r="29" spans="1:6" ht="15">
      <c r="A29" s="59">
        <v>4</v>
      </c>
      <c r="B29" s="59"/>
      <c r="C29" s="60"/>
      <c r="D29" s="90"/>
      <c r="E29" s="90"/>
      <c r="F29" s="3"/>
    </row>
    <row r="30" spans="1:6" ht="15">
      <c r="A30" s="59">
        <v>5</v>
      </c>
      <c r="B30" s="59"/>
      <c r="C30" s="60"/>
      <c r="D30" s="90"/>
      <c r="E30" s="90"/>
      <c r="F30" s="3"/>
    </row>
    <row r="31" spans="1:6" ht="15">
      <c r="A31" s="59">
        <v>6</v>
      </c>
      <c r="B31" s="59"/>
      <c r="C31" s="60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>
  <dimension ref="A1:I38"/>
  <sheetViews>
    <sheetView topLeftCell="C1" workbookViewId="0">
      <selection activeCell="O9" sqref="O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822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0" t="s">
        <v>1</v>
      </c>
      <c r="D3" s="4" t="s">
        <v>7</v>
      </c>
      <c r="E3" s="60" t="s">
        <v>15</v>
      </c>
      <c r="F3" s="3"/>
    </row>
    <row r="4" spans="1:9" ht="15.75">
      <c r="A4" s="96" t="s">
        <v>823</v>
      </c>
      <c r="B4" s="97"/>
      <c r="C4" s="2" t="str">
        <f>'GPS точки Заріччя (3)'!L2</f>
        <v>85-9(81)</v>
      </c>
      <c r="D4" s="60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90" t="s">
        <v>3</v>
      </c>
      <c r="E7" s="90"/>
      <c r="F7" s="3"/>
    </row>
    <row r="8" spans="1:9" ht="15">
      <c r="A8" s="59">
        <v>1</v>
      </c>
      <c r="B8" s="52">
        <v>2.5</v>
      </c>
      <c r="C8" s="59">
        <v>300</v>
      </c>
      <c r="D8" s="90"/>
      <c r="E8" s="90"/>
      <c r="F8" s="3"/>
    </row>
    <row r="9" spans="1:9" ht="15">
      <c r="A9" s="59">
        <v>2</v>
      </c>
      <c r="B9" s="59"/>
      <c r="C9" s="59">
        <v>100</v>
      </c>
      <c r="D9" s="92"/>
      <c r="E9" s="92"/>
      <c r="F9" s="3"/>
    </row>
    <row r="10" spans="1:9" ht="15">
      <c r="A10" s="59">
        <v>3</v>
      </c>
      <c r="B10" s="59"/>
      <c r="C10" s="59"/>
      <c r="D10" s="92"/>
      <c r="E10" s="92"/>
      <c r="F10" s="3"/>
    </row>
    <row r="11" spans="1:9" ht="15">
      <c r="A11" s="59">
        <v>4</v>
      </c>
      <c r="B11" s="59"/>
      <c r="C11" s="59"/>
      <c r="D11" s="92"/>
      <c r="E11" s="92"/>
      <c r="F11" s="3"/>
    </row>
    <row r="12" spans="1:9" ht="15">
      <c r="A12" s="59">
        <v>5</v>
      </c>
      <c r="B12" s="59"/>
      <c r="C12" s="59"/>
      <c r="D12" s="92"/>
      <c r="E12" s="92"/>
      <c r="F12" s="3"/>
    </row>
    <row r="13" spans="1:9" ht="15">
      <c r="A13" s="59">
        <v>6</v>
      </c>
      <c r="B13" s="59"/>
      <c r="C13" s="5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91" t="s">
        <v>3</v>
      </c>
      <c r="D17" s="91"/>
      <c r="E17" s="91"/>
      <c r="F17" s="3"/>
    </row>
    <row r="18" spans="1:6" ht="15">
      <c r="A18" s="59" t="s">
        <v>360</v>
      </c>
      <c r="B18" s="52">
        <v>2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91" t="s">
        <v>3</v>
      </c>
      <c r="D21" s="91"/>
      <c r="E21" s="91"/>
      <c r="F21" s="3"/>
    </row>
    <row r="22" spans="1:6" ht="15">
      <c r="A22" s="59" t="s">
        <v>361</v>
      </c>
      <c r="B22" s="59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90" t="s">
        <v>3</v>
      </c>
      <c r="E25" s="90"/>
      <c r="F25" s="3"/>
    </row>
    <row r="26" spans="1:6" ht="15">
      <c r="A26" s="59">
        <v>1</v>
      </c>
      <c r="B26" s="59"/>
      <c r="C26" s="60"/>
      <c r="D26" s="90"/>
      <c r="E26" s="90"/>
      <c r="F26" s="3"/>
    </row>
    <row r="27" spans="1:6" ht="15">
      <c r="A27" s="59">
        <v>2</v>
      </c>
      <c r="B27" s="59">
        <v>100</v>
      </c>
      <c r="C27" s="60" t="s">
        <v>362</v>
      </c>
      <c r="D27" s="90" t="s">
        <v>366</v>
      </c>
      <c r="E27" s="90"/>
      <c r="F27" s="3"/>
    </row>
    <row r="28" spans="1:6" ht="15">
      <c r="A28" s="59">
        <v>3</v>
      </c>
      <c r="B28" s="59"/>
      <c r="C28" s="60"/>
      <c r="D28" s="90"/>
      <c r="E28" s="90"/>
      <c r="F28" s="3"/>
    </row>
    <row r="29" spans="1:6" ht="15">
      <c r="A29" s="59">
        <v>4</v>
      </c>
      <c r="B29" s="59"/>
      <c r="C29" s="60"/>
      <c r="D29" s="90"/>
      <c r="E29" s="90"/>
      <c r="F29" s="3"/>
    </row>
    <row r="30" spans="1:6" ht="15">
      <c r="A30" s="59">
        <v>5</v>
      </c>
      <c r="B30" s="59"/>
      <c r="C30" s="60"/>
      <c r="D30" s="90"/>
      <c r="E30" s="90"/>
      <c r="F30" s="3"/>
    </row>
    <row r="31" spans="1:6" ht="15">
      <c r="A31" s="59">
        <v>6</v>
      </c>
      <c r="B31" s="59"/>
      <c r="C31" s="60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>
  <dimension ref="A1:I38"/>
  <sheetViews>
    <sheetView topLeftCell="B1" workbookViewId="0">
      <selection activeCell="F19" sqref="F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819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0" t="s">
        <v>1</v>
      </c>
      <c r="D3" s="4" t="s">
        <v>7</v>
      </c>
      <c r="E3" s="60" t="s">
        <v>15</v>
      </c>
      <c r="F3" s="3"/>
    </row>
    <row r="4" spans="1:9" ht="15.75">
      <c r="A4" s="96" t="str">
        <f>'GPS точки Заріччя (3)'!K138</f>
        <v>В81-132</v>
      </c>
      <c r="B4" s="97"/>
      <c r="C4" s="2" t="str">
        <f>'[2]GPS точки Заріччя'!$L$2</f>
        <v>85-9(81)</v>
      </c>
      <c r="D4" s="60" t="str">
        <f>'GPS точки Заріччя (3)'!L138</f>
        <v>157,03</v>
      </c>
      <c r="E4" s="51" t="str">
        <f>'GPS точки Заріччя (3)'!R138</f>
        <v>154,54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90" t="s">
        <v>3</v>
      </c>
      <c r="E7" s="90"/>
      <c r="F7" s="3"/>
    </row>
    <row r="8" spans="1:9" ht="15">
      <c r="A8" s="59">
        <v>1</v>
      </c>
      <c r="B8" s="52">
        <v>4</v>
      </c>
      <c r="C8" s="59">
        <v>500</v>
      </c>
      <c r="D8" s="90"/>
      <c r="E8" s="90"/>
      <c r="F8" s="3"/>
    </row>
    <row r="9" spans="1:9" ht="15">
      <c r="A9" s="59">
        <v>2</v>
      </c>
      <c r="B9" s="59"/>
      <c r="C9" s="59">
        <v>500</v>
      </c>
      <c r="D9" s="92"/>
      <c r="E9" s="92"/>
      <c r="F9" s="3"/>
    </row>
    <row r="10" spans="1:9" ht="15">
      <c r="A10" s="59">
        <v>3</v>
      </c>
      <c r="B10" s="59"/>
      <c r="C10" s="59">
        <v>300</v>
      </c>
      <c r="D10" s="92"/>
      <c r="E10" s="92"/>
      <c r="F10" s="3"/>
    </row>
    <row r="11" spans="1:9" ht="15">
      <c r="A11" s="59">
        <v>4</v>
      </c>
      <c r="B11" s="59"/>
      <c r="C11" s="59"/>
      <c r="D11" s="92"/>
      <c r="E11" s="92"/>
      <c r="F11" s="3"/>
    </row>
    <row r="12" spans="1:9" ht="15">
      <c r="A12" s="59">
        <v>5</v>
      </c>
      <c r="B12" s="59"/>
      <c r="C12" s="59"/>
      <c r="D12" s="92"/>
      <c r="E12" s="92"/>
      <c r="F12" s="3"/>
    </row>
    <row r="13" spans="1:9" ht="15">
      <c r="A13" s="59">
        <v>6</v>
      </c>
      <c r="B13" s="59"/>
      <c r="C13" s="5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91" t="s">
        <v>3</v>
      </c>
      <c r="D17" s="91"/>
      <c r="E17" s="91"/>
      <c r="F17" s="3"/>
    </row>
    <row r="18" spans="1:6" ht="15">
      <c r="A18" s="59" t="s">
        <v>360</v>
      </c>
      <c r="B18" s="52" t="s">
        <v>804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91" t="s">
        <v>3</v>
      </c>
      <c r="D21" s="91"/>
      <c r="E21" s="91"/>
      <c r="F21" s="3"/>
    </row>
    <row r="22" spans="1:6" ht="15">
      <c r="A22" s="59" t="s">
        <v>805</v>
      </c>
      <c r="B22" s="59"/>
      <c r="C22" s="92" t="s">
        <v>429</v>
      </c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90" t="s">
        <v>3</v>
      </c>
      <c r="E25" s="90"/>
      <c r="F25" s="3"/>
    </row>
    <row r="26" spans="1:6" ht="15">
      <c r="A26" s="59">
        <v>1</v>
      </c>
      <c r="B26" s="59"/>
      <c r="C26" s="60"/>
      <c r="D26" s="90"/>
      <c r="E26" s="90"/>
      <c r="F26" s="3"/>
    </row>
    <row r="27" spans="1:6" ht="15">
      <c r="A27" s="59">
        <v>2</v>
      </c>
      <c r="B27" s="59">
        <v>200</v>
      </c>
      <c r="C27" s="60" t="s">
        <v>362</v>
      </c>
      <c r="D27" s="90"/>
      <c r="E27" s="90"/>
      <c r="F27" s="3"/>
    </row>
    <row r="28" spans="1:6" ht="15">
      <c r="A28" s="59">
        <v>3</v>
      </c>
      <c r="B28" s="59">
        <v>300</v>
      </c>
      <c r="C28" s="60" t="s">
        <v>362</v>
      </c>
      <c r="D28" s="90"/>
      <c r="E28" s="90"/>
      <c r="F28" s="3"/>
    </row>
    <row r="29" spans="1:6" ht="15">
      <c r="A29" s="59">
        <v>4</v>
      </c>
      <c r="B29" s="59"/>
      <c r="C29" s="60"/>
      <c r="D29" s="90"/>
      <c r="E29" s="90"/>
      <c r="F29" s="3"/>
    </row>
    <row r="30" spans="1:6" ht="15">
      <c r="A30" s="59">
        <v>5</v>
      </c>
      <c r="B30" s="59"/>
      <c r="C30" s="60"/>
      <c r="D30" s="90"/>
      <c r="E30" s="90"/>
      <c r="F30" s="3"/>
    </row>
    <row r="31" spans="1:6" ht="15">
      <c r="A31" s="59">
        <v>6</v>
      </c>
      <c r="B31" s="59"/>
      <c r="C31" s="60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>
  <dimension ref="A1:I38"/>
  <sheetViews>
    <sheetView topLeftCell="C1" workbookViewId="0">
      <selection activeCell="C10" sqref="C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817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0" t="s">
        <v>1</v>
      </c>
      <c r="D3" s="4" t="s">
        <v>7</v>
      </c>
      <c r="E3" s="60" t="s">
        <v>15</v>
      </c>
      <c r="F3" s="3"/>
    </row>
    <row r="4" spans="1:9" ht="15.75">
      <c r="A4" s="96" t="str">
        <f>'GPS точки Заріччя (3)'!K142</f>
        <v>В81-136</v>
      </c>
      <c r="B4" s="97"/>
      <c r="C4" s="2" t="str">
        <f>'GPS точки Заріччя (3)'!L2</f>
        <v>85-9(81)</v>
      </c>
      <c r="D4" s="60" t="str">
        <f>'GPS точки Заріччя (3)'!L142</f>
        <v>157,90</v>
      </c>
      <c r="E4" s="51" t="str">
        <f>'GPS точки Заріччя (3)'!R142</f>
        <v>155,20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90" t="s">
        <v>3</v>
      </c>
      <c r="E7" s="90"/>
      <c r="F7" s="3"/>
    </row>
    <row r="8" spans="1:9" ht="15">
      <c r="A8" s="59">
        <v>1</v>
      </c>
      <c r="B8" s="52">
        <v>4</v>
      </c>
      <c r="C8" s="59">
        <v>500</v>
      </c>
      <c r="D8" s="90"/>
      <c r="E8" s="90"/>
      <c r="F8" s="3"/>
    </row>
    <row r="9" spans="1:9" ht="15">
      <c r="A9" s="59">
        <v>2</v>
      </c>
      <c r="B9" s="59"/>
      <c r="C9" s="59">
        <v>100</v>
      </c>
      <c r="D9" s="92"/>
      <c r="E9" s="92"/>
      <c r="F9" s="3"/>
    </row>
    <row r="10" spans="1:9" ht="15">
      <c r="A10" s="59">
        <v>3</v>
      </c>
      <c r="B10" s="59"/>
      <c r="C10" s="59"/>
      <c r="D10" s="92"/>
      <c r="E10" s="92"/>
      <c r="F10" s="3"/>
    </row>
    <row r="11" spans="1:9" ht="15">
      <c r="A11" s="59">
        <v>4</v>
      </c>
      <c r="B11" s="59"/>
      <c r="C11" s="59"/>
      <c r="D11" s="92"/>
      <c r="E11" s="92"/>
      <c r="F11" s="3"/>
    </row>
    <row r="12" spans="1:9" ht="15">
      <c r="A12" s="59">
        <v>5</v>
      </c>
      <c r="B12" s="59"/>
      <c r="C12" s="59"/>
      <c r="D12" s="92"/>
      <c r="E12" s="92"/>
      <c r="F12" s="3"/>
    </row>
    <row r="13" spans="1:9" ht="15">
      <c r="A13" s="59">
        <v>6</v>
      </c>
      <c r="B13" s="59"/>
      <c r="C13" s="5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91" t="s">
        <v>3</v>
      </c>
      <c r="D17" s="91"/>
      <c r="E17" s="91"/>
      <c r="F17" s="3"/>
    </row>
    <row r="18" spans="1:6" ht="15">
      <c r="A18" s="59" t="s">
        <v>360</v>
      </c>
      <c r="B18" s="52">
        <v>2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91" t="s">
        <v>3</v>
      </c>
      <c r="D21" s="91"/>
      <c r="E21" s="91"/>
      <c r="F21" s="3"/>
    </row>
    <row r="22" spans="1:6" ht="15">
      <c r="A22" s="59" t="s">
        <v>361</v>
      </c>
      <c r="B22" s="59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90" t="s">
        <v>3</v>
      </c>
      <c r="E25" s="90"/>
      <c r="F25" s="3"/>
    </row>
    <row r="26" spans="1:6" ht="15">
      <c r="A26" s="59">
        <v>1</v>
      </c>
      <c r="B26" s="59"/>
      <c r="C26" s="60"/>
      <c r="D26" s="90"/>
      <c r="E26" s="90"/>
      <c r="F26" s="3"/>
    </row>
    <row r="27" spans="1:6" ht="15">
      <c r="A27" s="59">
        <v>2</v>
      </c>
      <c r="B27" s="59">
        <v>100</v>
      </c>
      <c r="C27" s="60" t="s">
        <v>362</v>
      </c>
      <c r="D27" s="90" t="s">
        <v>366</v>
      </c>
      <c r="E27" s="90"/>
      <c r="F27" s="3"/>
    </row>
    <row r="28" spans="1:6" ht="15">
      <c r="A28" s="59">
        <v>3</v>
      </c>
      <c r="B28" s="59"/>
      <c r="C28" s="60"/>
      <c r="D28" s="90"/>
      <c r="E28" s="90"/>
      <c r="F28" s="3"/>
    </row>
    <row r="29" spans="1:6" ht="15">
      <c r="A29" s="59">
        <v>4</v>
      </c>
      <c r="B29" s="59"/>
      <c r="C29" s="60"/>
      <c r="D29" s="90"/>
      <c r="E29" s="90"/>
      <c r="F29" s="3"/>
    </row>
    <row r="30" spans="1:6" ht="15">
      <c r="A30" s="59">
        <v>5</v>
      </c>
      <c r="B30" s="59"/>
      <c r="C30" s="60"/>
      <c r="D30" s="90"/>
      <c r="E30" s="90"/>
      <c r="F30" s="3"/>
    </row>
    <row r="31" spans="1:6" ht="15">
      <c r="A31" s="59">
        <v>6</v>
      </c>
      <c r="B31" s="59"/>
      <c r="C31" s="60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>
  <dimension ref="A1:I38"/>
  <sheetViews>
    <sheetView topLeftCell="C1" workbookViewId="0">
      <selection activeCell="K25" sqref="K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818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0" t="s">
        <v>1</v>
      </c>
      <c r="D3" s="4" t="s">
        <v>7</v>
      </c>
      <c r="E3" s="60" t="s">
        <v>15</v>
      </c>
      <c r="F3" s="3"/>
    </row>
    <row r="4" spans="1:9" ht="15.75">
      <c r="A4" s="96" t="str">
        <f>'GPS точки Заріччя (3)'!K143</f>
        <v>В81-137</v>
      </c>
      <c r="B4" s="97"/>
      <c r="C4" s="2" t="str">
        <f>'GPS точки Заріччя (3)'!L2</f>
        <v>85-9(81)</v>
      </c>
      <c r="D4" s="60" t="str">
        <f>'GPS точки Заріччя (3)'!L143</f>
        <v>158,14</v>
      </c>
      <c r="E4" s="51" t="str">
        <f>'GPS точки Заріччя (3)'!R143</f>
        <v>156,11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90" t="s">
        <v>3</v>
      </c>
      <c r="E7" s="90"/>
      <c r="F7" s="3"/>
    </row>
    <row r="8" spans="1:9" ht="15">
      <c r="A8" s="59">
        <v>1</v>
      </c>
      <c r="B8" s="52">
        <v>2.5</v>
      </c>
      <c r="C8" s="59">
        <v>100</v>
      </c>
      <c r="D8" s="90"/>
      <c r="E8" s="90"/>
      <c r="F8" s="3"/>
    </row>
    <row r="9" spans="1:9" ht="15">
      <c r="A9" s="59">
        <v>2</v>
      </c>
      <c r="B9" s="59"/>
      <c r="C9" s="59" t="s">
        <v>385</v>
      </c>
      <c r="D9" s="92" t="s">
        <v>810</v>
      </c>
      <c r="E9" s="92"/>
      <c r="F9" s="3"/>
    </row>
    <row r="10" spans="1:9" ht="15">
      <c r="A10" s="59">
        <v>3</v>
      </c>
      <c r="B10" s="59"/>
      <c r="C10" s="59"/>
      <c r="D10" s="92"/>
      <c r="E10" s="92"/>
      <c r="F10" s="3"/>
    </row>
    <row r="11" spans="1:9" ht="15">
      <c r="A11" s="59">
        <v>4</v>
      </c>
      <c r="B11" s="59"/>
      <c r="C11" s="59"/>
      <c r="D11" s="92"/>
      <c r="E11" s="92"/>
      <c r="F11" s="3"/>
    </row>
    <row r="12" spans="1:9" ht="15">
      <c r="A12" s="59">
        <v>5</v>
      </c>
      <c r="B12" s="59"/>
      <c r="C12" s="59"/>
      <c r="D12" s="92"/>
      <c r="E12" s="92"/>
      <c r="F12" s="3"/>
    </row>
    <row r="13" spans="1:9" ht="15">
      <c r="A13" s="59">
        <v>6</v>
      </c>
      <c r="B13" s="59"/>
      <c r="C13" s="5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91" t="s">
        <v>3</v>
      </c>
      <c r="D17" s="91"/>
      <c r="E17" s="91"/>
      <c r="F17" s="3"/>
    </row>
    <row r="18" spans="1:6" ht="15">
      <c r="A18" s="59" t="s">
        <v>360</v>
      </c>
      <c r="B18" s="52">
        <v>2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91" t="s">
        <v>3</v>
      </c>
      <c r="D21" s="91"/>
      <c r="E21" s="91"/>
      <c r="F21" s="3"/>
    </row>
    <row r="22" spans="1:6" ht="15">
      <c r="A22" s="59" t="s">
        <v>361</v>
      </c>
      <c r="B22" s="59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90" t="s">
        <v>3</v>
      </c>
      <c r="E25" s="90"/>
      <c r="F25" s="3"/>
    </row>
    <row r="26" spans="1:6" ht="15">
      <c r="A26" s="59">
        <v>1</v>
      </c>
      <c r="B26" s="59"/>
      <c r="C26" s="60"/>
      <c r="D26" s="90"/>
      <c r="E26" s="90"/>
      <c r="F26" s="3"/>
    </row>
    <row r="27" spans="1:6" ht="15">
      <c r="A27" s="59">
        <v>2</v>
      </c>
      <c r="B27" s="59">
        <v>100</v>
      </c>
      <c r="C27" s="60" t="s">
        <v>362</v>
      </c>
      <c r="D27" s="90" t="s">
        <v>366</v>
      </c>
      <c r="E27" s="90"/>
      <c r="F27" s="3"/>
    </row>
    <row r="28" spans="1:6" ht="15">
      <c r="A28" s="59">
        <v>3</v>
      </c>
      <c r="B28" s="59"/>
      <c r="C28" s="60"/>
      <c r="D28" s="90"/>
      <c r="E28" s="90"/>
      <c r="F28" s="3"/>
    </row>
    <row r="29" spans="1:6" ht="15">
      <c r="A29" s="59">
        <v>4</v>
      </c>
      <c r="B29" s="59"/>
      <c r="C29" s="60"/>
      <c r="D29" s="90"/>
      <c r="E29" s="90"/>
      <c r="F29" s="3"/>
    </row>
    <row r="30" spans="1:6" ht="15">
      <c r="A30" s="59">
        <v>5</v>
      </c>
      <c r="B30" s="59"/>
      <c r="C30" s="60"/>
      <c r="D30" s="90"/>
      <c r="E30" s="90"/>
      <c r="F30" s="3"/>
    </row>
    <row r="31" spans="1:6" ht="15">
      <c r="A31" s="59">
        <v>6</v>
      </c>
      <c r="B31" s="59"/>
      <c r="C31" s="60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10" sqref="C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816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0" t="s">
        <v>1</v>
      </c>
      <c r="D3" s="4" t="s">
        <v>7</v>
      </c>
      <c r="E3" s="60" t="s">
        <v>15</v>
      </c>
      <c r="F3" s="3"/>
    </row>
    <row r="4" spans="1:9" ht="15.75">
      <c r="A4" s="96" t="str">
        <f>'GPS точки Заріччя (3)'!K147</f>
        <v>В81-141</v>
      </c>
      <c r="B4" s="97"/>
      <c r="C4" s="2" t="str">
        <f>'[2]GPS точки Заріччя'!$L$2</f>
        <v>85-9(81)</v>
      </c>
      <c r="D4" s="60" t="str">
        <f>'GPS точки Заріччя (3)'!L147</f>
        <v>158,16</v>
      </c>
      <c r="E4" s="51" t="str">
        <f>'GPS точки Заріччя (3)'!R147</f>
        <v>155,28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90" t="s">
        <v>3</v>
      </c>
      <c r="E7" s="90"/>
      <c r="F7" s="3"/>
    </row>
    <row r="8" spans="1:9" ht="15">
      <c r="A8" s="59">
        <v>1</v>
      </c>
      <c r="B8" s="52">
        <v>3.5</v>
      </c>
      <c r="C8" s="59">
        <v>500</v>
      </c>
      <c r="D8" s="90"/>
      <c r="E8" s="90"/>
      <c r="F8" s="3"/>
    </row>
    <row r="9" spans="1:9" ht="15">
      <c r="A9" s="59">
        <v>2</v>
      </c>
      <c r="B9" s="59"/>
      <c r="C9" s="59">
        <v>100</v>
      </c>
      <c r="D9" s="92"/>
      <c r="E9" s="92"/>
      <c r="F9" s="3"/>
    </row>
    <row r="10" spans="1:9" ht="15">
      <c r="A10" s="59">
        <v>3</v>
      </c>
      <c r="B10" s="59"/>
      <c r="C10" s="59"/>
      <c r="D10" s="92"/>
      <c r="E10" s="92"/>
      <c r="F10" s="3"/>
    </row>
    <row r="11" spans="1:9" ht="15">
      <c r="A11" s="59">
        <v>4</v>
      </c>
      <c r="B11" s="59"/>
      <c r="C11" s="59"/>
      <c r="D11" s="92"/>
      <c r="E11" s="92"/>
      <c r="F11" s="3"/>
    </row>
    <row r="12" spans="1:9" ht="15">
      <c r="A12" s="59">
        <v>5</v>
      </c>
      <c r="B12" s="59"/>
      <c r="C12" s="59"/>
      <c r="D12" s="92"/>
      <c r="E12" s="92"/>
      <c r="F12" s="3"/>
    </row>
    <row r="13" spans="1:9" ht="15">
      <c r="A13" s="59">
        <v>6</v>
      </c>
      <c r="B13" s="59"/>
      <c r="C13" s="5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91" t="s">
        <v>3</v>
      </c>
      <c r="D17" s="91"/>
      <c r="E17" s="91"/>
      <c r="F17" s="3"/>
    </row>
    <row r="18" spans="1:6" ht="15">
      <c r="A18" s="59" t="s">
        <v>360</v>
      </c>
      <c r="B18" s="52" t="s">
        <v>804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91" t="s">
        <v>3</v>
      </c>
      <c r="D21" s="91"/>
      <c r="E21" s="91"/>
      <c r="F21" s="3"/>
    </row>
    <row r="22" spans="1:6" ht="15">
      <c r="A22" s="59" t="s">
        <v>805</v>
      </c>
      <c r="B22" s="59"/>
      <c r="C22" s="92" t="s">
        <v>429</v>
      </c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90" t="s">
        <v>3</v>
      </c>
      <c r="E25" s="90"/>
      <c r="F25" s="3"/>
    </row>
    <row r="26" spans="1:6" ht="15">
      <c r="A26" s="59">
        <v>1</v>
      </c>
      <c r="B26" s="59">
        <v>500</v>
      </c>
      <c r="C26" s="60" t="s">
        <v>792</v>
      </c>
      <c r="D26" s="90"/>
      <c r="E26" s="90"/>
      <c r="F26" s="3"/>
    </row>
    <row r="27" spans="1:6" ht="15">
      <c r="A27" s="59">
        <v>2</v>
      </c>
      <c r="B27" s="59">
        <v>200</v>
      </c>
      <c r="C27" s="60" t="s">
        <v>362</v>
      </c>
      <c r="D27" s="90"/>
      <c r="E27" s="90"/>
      <c r="F27" s="3"/>
    </row>
    <row r="28" spans="1:6" ht="15">
      <c r="A28" s="59">
        <v>3</v>
      </c>
      <c r="B28" s="59"/>
      <c r="C28" s="60"/>
      <c r="D28" s="90"/>
      <c r="E28" s="90"/>
      <c r="F28" s="3"/>
    </row>
    <row r="29" spans="1:6" ht="15">
      <c r="A29" s="59">
        <v>4</v>
      </c>
      <c r="B29" s="59"/>
      <c r="C29" s="60"/>
      <c r="D29" s="90"/>
      <c r="E29" s="90"/>
      <c r="F29" s="3"/>
    </row>
    <row r="30" spans="1:6" ht="15">
      <c r="A30" s="59">
        <v>5</v>
      </c>
      <c r="B30" s="59"/>
      <c r="C30" s="60"/>
      <c r="D30" s="90"/>
      <c r="E30" s="90"/>
      <c r="F30" s="3"/>
    </row>
    <row r="31" spans="1:6" ht="15">
      <c r="A31" s="59">
        <v>6</v>
      </c>
      <c r="B31" s="59"/>
      <c r="C31" s="60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>
  <dimension ref="A1:I38"/>
  <sheetViews>
    <sheetView topLeftCell="C1" zoomScale="112" zoomScaleNormal="112" workbookViewId="0">
      <selection activeCell="F19" sqref="F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815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0" t="s">
        <v>1</v>
      </c>
      <c r="D3" s="4" t="s">
        <v>7</v>
      </c>
      <c r="E3" s="60" t="s">
        <v>15</v>
      </c>
      <c r="F3" s="3"/>
    </row>
    <row r="4" spans="1:9" ht="15.75">
      <c r="A4" s="96" t="str">
        <f>'GPS точки Заріччя (3)'!K149</f>
        <v>В81-143</v>
      </c>
      <c r="B4" s="97"/>
      <c r="C4" s="2" t="str">
        <f>'[2]GPS точки Заріччя'!$L$2</f>
        <v>85-9(81)</v>
      </c>
      <c r="D4" s="60" t="str">
        <f>'GPS точки Заріччя (3)'!L149</f>
        <v>158,65</v>
      </c>
      <c r="E4" s="51" t="str">
        <f>'GPS точки Заріччя (3)'!R149</f>
        <v>155,95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90" t="s">
        <v>3</v>
      </c>
      <c r="E7" s="90"/>
      <c r="F7" s="3"/>
    </row>
    <row r="8" spans="1:9" ht="15">
      <c r="A8" s="59">
        <v>1</v>
      </c>
      <c r="B8" s="52">
        <v>3.5</v>
      </c>
      <c r="C8" s="59">
        <v>500</v>
      </c>
      <c r="D8" s="90"/>
      <c r="E8" s="90"/>
      <c r="F8" s="3"/>
    </row>
    <row r="9" spans="1:9" ht="15">
      <c r="A9" s="59">
        <v>2</v>
      </c>
      <c r="B9" s="59"/>
      <c r="C9" s="59" t="s">
        <v>385</v>
      </c>
      <c r="D9" s="92" t="s">
        <v>810</v>
      </c>
      <c r="E9" s="92"/>
      <c r="F9" s="3"/>
    </row>
    <row r="10" spans="1:9" ht="15">
      <c r="A10" s="59">
        <v>3</v>
      </c>
      <c r="B10" s="59"/>
      <c r="C10" s="59"/>
      <c r="D10" s="92"/>
      <c r="E10" s="92"/>
      <c r="F10" s="3"/>
    </row>
    <row r="11" spans="1:9" ht="15">
      <c r="A11" s="59">
        <v>4</v>
      </c>
      <c r="B11" s="59"/>
      <c r="C11" s="59"/>
      <c r="D11" s="92"/>
      <c r="E11" s="92"/>
      <c r="F11" s="3"/>
    </row>
    <row r="12" spans="1:9" ht="15">
      <c r="A12" s="59">
        <v>5</v>
      </c>
      <c r="B12" s="59"/>
      <c r="C12" s="59"/>
      <c r="D12" s="92"/>
      <c r="E12" s="92"/>
      <c r="F12" s="3"/>
    </row>
    <row r="13" spans="1:9" ht="15">
      <c r="A13" s="59">
        <v>6</v>
      </c>
      <c r="B13" s="59"/>
      <c r="C13" s="5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91" t="s">
        <v>3</v>
      </c>
      <c r="D17" s="91"/>
      <c r="E17" s="91"/>
      <c r="F17" s="3"/>
    </row>
    <row r="18" spans="1:6" ht="15">
      <c r="A18" s="59" t="s">
        <v>360</v>
      </c>
      <c r="B18" s="52" t="s">
        <v>425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91" t="s">
        <v>3</v>
      </c>
      <c r="D21" s="91"/>
      <c r="E21" s="91"/>
      <c r="F21" s="3"/>
    </row>
    <row r="22" spans="1:6" ht="15">
      <c r="A22" s="59" t="s">
        <v>805</v>
      </c>
      <c r="B22" s="59"/>
      <c r="C22" s="92" t="s">
        <v>429</v>
      </c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90" t="s">
        <v>3</v>
      </c>
      <c r="E25" s="90"/>
      <c r="F25" s="3"/>
    </row>
    <row r="26" spans="1:6" ht="15">
      <c r="A26" s="59">
        <v>1</v>
      </c>
      <c r="B26" s="59"/>
      <c r="C26" s="60"/>
      <c r="D26" s="90"/>
      <c r="E26" s="90"/>
      <c r="F26" s="3"/>
    </row>
    <row r="27" spans="1:6" ht="15">
      <c r="A27" s="59">
        <v>2</v>
      </c>
      <c r="B27" s="59">
        <v>150</v>
      </c>
      <c r="C27" s="60" t="s">
        <v>362</v>
      </c>
      <c r="D27" s="90"/>
      <c r="E27" s="90"/>
      <c r="F27" s="3"/>
    </row>
    <row r="28" spans="1:6" ht="15">
      <c r="A28" s="59">
        <v>3</v>
      </c>
      <c r="B28" s="59"/>
      <c r="C28" s="60"/>
      <c r="D28" s="90"/>
      <c r="E28" s="90"/>
      <c r="F28" s="3"/>
    </row>
    <row r="29" spans="1:6" ht="15">
      <c r="A29" s="59">
        <v>4</v>
      </c>
      <c r="B29" s="59"/>
      <c r="C29" s="60"/>
      <c r="D29" s="90"/>
      <c r="E29" s="90"/>
      <c r="F29" s="3"/>
    </row>
    <row r="30" spans="1:6" ht="15">
      <c r="A30" s="59">
        <v>5</v>
      </c>
      <c r="B30" s="59"/>
      <c r="C30" s="60"/>
      <c r="D30" s="90"/>
      <c r="E30" s="90"/>
      <c r="F30" s="3"/>
    </row>
    <row r="31" spans="1:6" ht="15">
      <c r="A31" s="59">
        <v>6</v>
      </c>
      <c r="B31" s="59"/>
      <c r="C31" s="60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826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0" t="s">
        <v>1</v>
      </c>
      <c r="D3" s="4" t="s">
        <v>7</v>
      </c>
      <c r="E3" s="60" t="s">
        <v>15</v>
      </c>
      <c r="F3" s="3"/>
    </row>
    <row r="4" spans="1:9" ht="15.75">
      <c r="A4" s="96" t="str">
        <f>'GPS точки Заріччя (3)'!K150</f>
        <v>В81-144</v>
      </c>
      <c r="B4" s="97"/>
      <c r="C4" s="2" t="str">
        <f>'GPS точки Заріччя (3)'!L2</f>
        <v>85-9(81)</v>
      </c>
      <c r="D4" s="60" t="str">
        <f>'GPS точки Заріччя (3)'!L150</f>
        <v>156,55</v>
      </c>
      <c r="E4" s="51" t="str">
        <f>'GPS точки Заріччя (3)'!R150</f>
        <v>154,50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90" t="s">
        <v>3</v>
      </c>
      <c r="E7" s="90"/>
      <c r="F7" s="3"/>
    </row>
    <row r="8" spans="1:9" ht="15">
      <c r="A8" s="59">
        <v>1</v>
      </c>
      <c r="B8" s="52">
        <v>3</v>
      </c>
      <c r="C8" s="59">
        <v>300</v>
      </c>
      <c r="D8" s="90"/>
      <c r="E8" s="90"/>
      <c r="F8" s="3"/>
    </row>
    <row r="9" spans="1:9" ht="15">
      <c r="A9" s="59">
        <v>2</v>
      </c>
      <c r="B9" s="59"/>
      <c r="C9" s="59">
        <v>150</v>
      </c>
      <c r="D9" s="92"/>
      <c r="E9" s="92"/>
      <c r="F9" s="3"/>
    </row>
    <row r="10" spans="1:9" ht="15">
      <c r="A10" s="59">
        <v>3</v>
      </c>
      <c r="B10" s="59"/>
      <c r="C10" s="59"/>
      <c r="D10" s="92"/>
      <c r="E10" s="92"/>
      <c r="F10" s="3"/>
    </row>
    <row r="11" spans="1:9" ht="15">
      <c r="A11" s="59">
        <v>4</v>
      </c>
      <c r="B11" s="59"/>
      <c r="C11" s="59"/>
      <c r="D11" s="92"/>
      <c r="E11" s="92"/>
      <c r="F11" s="3"/>
    </row>
    <row r="12" spans="1:9" ht="15">
      <c r="A12" s="59">
        <v>5</v>
      </c>
      <c r="B12" s="59"/>
      <c r="C12" s="59"/>
      <c r="D12" s="92"/>
      <c r="E12" s="92"/>
      <c r="F12" s="3"/>
    </row>
    <row r="13" spans="1:9" ht="15">
      <c r="A13" s="59">
        <v>6</v>
      </c>
      <c r="B13" s="59"/>
      <c r="C13" s="5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91" t="s">
        <v>3</v>
      </c>
      <c r="D17" s="91"/>
      <c r="E17" s="91"/>
      <c r="F17" s="3"/>
    </row>
    <row r="18" spans="1:6" ht="15">
      <c r="A18" s="59" t="s">
        <v>368</v>
      </c>
      <c r="B18" s="52">
        <v>1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91" t="s">
        <v>3</v>
      </c>
      <c r="D21" s="91"/>
      <c r="E21" s="91"/>
      <c r="F21" s="3"/>
    </row>
    <row r="22" spans="1:6" ht="15">
      <c r="A22" s="59" t="s">
        <v>805</v>
      </c>
      <c r="B22" s="59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90" t="s">
        <v>3</v>
      </c>
      <c r="E25" s="90"/>
      <c r="F25" s="3"/>
    </row>
    <row r="26" spans="1:6" ht="15">
      <c r="A26" s="59">
        <v>1</v>
      </c>
      <c r="B26" s="59"/>
      <c r="C26" s="60"/>
      <c r="D26" s="90"/>
      <c r="E26" s="90"/>
      <c r="F26" s="3"/>
    </row>
    <row r="27" spans="1:6" ht="15">
      <c r="A27" s="59">
        <v>2</v>
      </c>
      <c r="B27" s="59">
        <v>150</v>
      </c>
      <c r="C27" s="60" t="s">
        <v>792</v>
      </c>
      <c r="D27" s="90" t="s">
        <v>827</v>
      </c>
      <c r="E27" s="90"/>
      <c r="F27" s="3"/>
    </row>
    <row r="28" spans="1:6" ht="15">
      <c r="A28" s="59">
        <v>3</v>
      </c>
      <c r="B28" s="59"/>
      <c r="C28" s="60"/>
      <c r="D28" s="90"/>
      <c r="E28" s="90"/>
      <c r="F28" s="3"/>
    </row>
    <row r="29" spans="1:6" ht="15">
      <c r="A29" s="59">
        <v>4</v>
      </c>
      <c r="B29" s="59"/>
      <c r="C29" s="60"/>
      <c r="D29" s="90"/>
      <c r="E29" s="90"/>
      <c r="F29" s="3"/>
    </row>
    <row r="30" spans="1:6" ht="15">
      <c r="A30" s="59">
        <v>5</v>
      </c>
      <c r="B30" s="59"/>
      <c r="C30" s="60"/>
      <c r="D30" s="90"/>
      <c r="E30" s="90"/>
      <c r="F30" s="3"/>
    </row>
    <row r="31" spans="1:6" ht="15">
      <c r="A31" s="59">
        <v>6</v>
      </c>
      <c r="B31" s="59"/>
      <c r="C31" s="60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>
  <dimension ref="A1:I38"/>
  <sheetViews>
    <sheetView topLeftCell="E1"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824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0" t="s">
        <v>1</v>
      </c>
      <c r="D3" s="4" t="s">
        <v>7</v>
      </c>
      <c r="E3" s="60" t="s">
        <v>15</v>
      </c>
      <c r="F3" s="3"/>
    </row>
    <row r="4" spans="1:9" ht="15.75">
      <c r="A4" s="96" t="str">
        <f>'GPS точки Заріччя (3)'!K152</f>
        <v>В81-146</v>
      </c>
      <c r="B4" s="97"/>
      <c r="C4" s="2" t="str">
        <f>'GPS точки Заріччя (3)'!L2</f>
        <v>85-9(81)</v>
      </c>
      <c r="D4" s="60" t="str">
        <f>'GPS точки Заріччя (3)'!L152</f>
        <v>156,42</v>
      </c>
      <c r="E4" s="51" t="str">
        <f>'GPS точки Заріччя (3)'!R152</f>
        <v>154,47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90" t="s">
        <v>3</v>
      </c>
      <c r="E7" s="90"/>
      <c r="F7" s="3"/>
    </row>
    <row r="8" spans="1:9" ht="15">
      <c r="A8" s="59">
        <v>1</v>
      </c>
      <c r="B8" s="52">
        <v>3</v>
      </c>
      <c r="C8" s="59">
        <v>300</v>
      </c>
      <c r="D8" s="90"/>
      <c r="E8" s="90"/>
      <c r="F8" s="3"/>
    </row>
    <row r="9" spans="1:9" ht="15">
      <c r="A9" s="59">
        <v>2</v>
      </c>
      <c r="B9" s="59"/>
      <c r="C9" s="59">
        <v>50</v>
      </c>
      <c r="D9" s="92"/>
      <c r="E9" s="92"/>
      <c r="F9" s="3"/>
    </row>
    <row r="10" spans="1:9" ht="15">
      <c r="A10" s="59">
        <v>3</v>
      </c>
      <c r="B10" s="59"/>
      <c r="C10" s="59" t="s">
        <v>385</v>
      </c>
      <c r="D10" s="92"/>
      <c r="E10" s="92"/>
      <c r="F10" s="3"/>
    </row>
    <row r="11" spans="1:9" ht="15">
      <c r="A11" s="59">
        <v>4</v>
      </c>
      <c r="B11" s="59"/>
      <c r="C11" s="59"/>
      <c r="D11" s="92"/>
      <c r="E11" s="92"/>
      <c r="F11" s="3"/>
    </row>
    <row r="12" spans="1:9" ht="15">
      <c r="A12" s="59">
        <v>5</v>
      </c>
      <c r="B12" s="59"/>
      <c r="C12" s="59"/>
      <c r="D12" s="92"/>
      <c r="E12" s="92"/>
      <c r="F12" s="3"/>
    </row>
    <row r="13" spans="1:9" ht="15">
      <c r="A13" s="59">
        <v>6</v>
      </c>
      <c r="B13" s="59"/>
      <c r="C13" s="5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91" t="s">
        <v>3</v>
      </c>
      <c r="D17" s="91"/>
      <c r="E17" s="91"/>
      <c r="F17" s="3"/>
    </row>
    <row r="18" spans="1:6" ht="15">
      <c r="A18" s="59" t="s">
        <v>360</v>
      </c>
      <c r="B18" s="52">
        <v>2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91" t="s">
        <v>3</v>
      </c>
      <c r="D21" s="91"/>
      <c r="E21" s="91"/>
      <c r="F21" s="3"/>
    </row>
    <row r="22" spans="1:6" ht="15">
      <c r="A22" s="59" t="s">
        <v>805</v>
      </c>
      <c r="B22" s="59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90" t="s">
        <v>3</v>
      </c>
      <c r="E25" s="90"/>
      <c r="F25" s="3"/>
    </row>
    <row r="26" spans="1:6" ht="15">
      <c r="A26" s="59">
        <v>1</v>
      </c>
      <c r="B26" s="59"/>
      <c r="C26" s="60"/>
      <c r="D26" s="90"/>
      <c r="E26" s="90"/>
      <c r="F26" s="3"/>
    </row>
    <row r="27" spans="1:6" ht="15">
      <c r="A27" s="59">
        <v>2</v>
      </c>
      <c r="B27" s="59">
        <v>50</v>
      </c>
      <c r="C27" s="60" t="s">
        <v>362</v>
      </c>
      <c r="D27" s="90" t="s">
        <v>778</v>
      </c>
      <c r="E27" s="90"/>
      <c r="F27" s="3"/>
    </row>
    <row r="28" spans="1:6" ht="15">
      <c r="A28" s="59">
        <v>3</v>
      </c>
      <c r="B28" s="59">
        <v>100</v>
      </c>
      <c r="C28" s="60" t="s">
        <v>362</v>
      </c>
      <c r="D28" s="90"/>
      <c r="E28" s="90"/>
      <c r="F28" s="3"/>
    </row>
    <row r="29" spans="1:6" ht="15">
      <c r="A29" s="59">
        <v>4</v>
      </c>
      <c r="B29" s="59"/>
      <c r="C29" s="60"/>
      <c r="D29" s="90"/>
      <c r="E29" s="90"/>
      <c r="F29" s="3"/>
    </row>
    <row r="30" spans="1:6" ht="15">
      <c r="A30" s="59">
        <v>5</v>
      </c>
      <c r="B30" s="59"/>
      <c r="C30" s="60"/>
      <c r="D30" s="90"/>
      <c r="E30" s="90"/>
      <c r="F30" s="3"/>
    </row>
    <row r="31" spans="1:6" ht="15">
      <c r="A31" s="59">
        <v>6</v>
      </c>
      <c r="B31" s="59"/>
      <c r="C31" s="60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>
  <dimension ref="A1:I38"/>
  <sheetViews>
    <sheetView topLeftCell="C2" workbookViewId="0">
      <selection activeCell="L28" sqref="L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825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0" t="s">
        <v>1</v>
      </c>
      <c r="D3" s="4" t="s">
        <v>7</v>
      </c>
      <c r="E3" s="60" t="s">
        <v>15</v>
      </c>
      <c r="F3" s="3"/>
    </row>
    <row r="4" spans="1:9" ht="15.75">
      <c r="A4" s="96" t="str">
        <f>'GPS точки Заріччя (3)'!K153</f>
        <v>В81-147</v>
      </c>
      <c r="B4" s="97"/>
      <c r="C4" s="2" t="str">
        <f>'[2]GPS точки Заріччя'!$L$2</f>
        <v>85-9(81)</v>
      </c>
      <c r="D4" s="60" t="str">
        <f>'GPS точки Заріччя (3)'!L153</f>
        <v>155,74</v>
      </c>
      <c r="E4" s="51" t="str">
        <f>'GPS точки Заріччя (3)'!R153</f>
        <v>153,93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90" t="s">
        <v>3</v>
      </c>
      <c r="E7" s="90"/>
      <c r="F7" s="3"/>
    </row>
    <row r="8" spans="1:9" ht="15">
      <c r="A8" s="59">
        <v>1</v>
      </c>
      <c r="B8" s="52">
        <v>2</v>
      </c>
      <c r="C8" s="59">
        <v>150</v>
      </c>
      <c r="D8" s="90"/>
      <c r="E8" s="90"/>
      <c r="F8" s="3"/>
    </row>
    <row r="9" spans="1:9" ht="15">
      <c r="A9" s="59">
        <v>2</v>
      </c>
      <c r="B9" s="59"/>
      <c r="C9" s="59">
        <v>50</v>
      </c>
      <c r="D9" s="92"/>
      <c r="E9" s="92"/>
      <c r="F9" s="3"/>
    </row>
    <row r="10" spans="1:9" ht="15">
      <c r="A10" s="59">
        <v>3</v>
      </c>
      <c r="B10" s="59"/>
      <c r="C10" s="59">
        <v>100</v>
      </c>
      <c r="D10" s="92"/>
      <c r="E10" s="92"/>
      <c r="F10" s="3"/>
    </row>
    <row r="11" spans="1:9" ht="15">
      <c r="A11" s="59">
        <v>4</v>
      </c>
      <c r="B11" s="59"/>
      <c r="C11" s="59">
        <v>100</v>
      </c>
      <c r="D11" s="92"/>
      <c r="E11" s="92"/>
      <c r="F11" s="3"/>
    </row>
    <row r="12" spans="1:9" ht="15">
      <c r="A12" s="59">
        <v>5</v>
      </c>
      <c r="B12" s="59"/>
      <c r="C12" s="59"/>
      <c r="D12" s="92"/>
      <c r="E12" s="92"/>
      <c r="F12" s="3"/>
    </row>
    <row r="13" spans="1:9" ht="15">
      <c r="A13" s="59">
        <v>6</v>
      </c>
      <c r="B13" s="59"/>
      <c r="C13" s="5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91" t="s">
        <v>3</v>
      </c>
      <c r="D17" s="91"/>
      <c r="E17" s="91"/>
      <c r="F17" s="3"/>
    </row>
    <row r="18" spans="1:6" ht="15">
      <c r="A18" s="59" t="s">
        <v>360</v>
      </c>
      <c r="B18" s="52" t="s">
        <v>425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91" t="s">
        <v>3</v>
      </c>
      <c r="D21" s="91"/>
      <c r="E21" s="91"/>
      <c r="F21" s="3"/>
    </row>
    <row r="22" spans="1:6" ht="15">
      <c r="A22" s="59" t="s">
        <v>805</v>
      </c>
      <c r="B22" s="59"/>
      <c r="C22" s="92" t="s">
        <v>429</v>
      </c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90" t="s">
        <v>3</v>
      </c>
      <c r="E25" s="90"/>
      <c r="F25" s="3"/>
    </row>
    <row r="26" spans="1:6" ht="15">
      <c r="A26" s="59">
        <v>1</v>
      </c>
      <c r="B26" s="59"/>
      <c r="C26" s="60"/>
      <c r="D26" s="90"/>
      <c r="E26" s="90"/>
      <c r="F26" s="3"/>
    </row>
    <row r="27" spans="1:6" ht="15">
      <c r="A27" s="59">
        <v>2</v>
      </c>
      <c r="B27" s="59">
        <v>50</v>
      </c>
      <c r="C27" s="60" t="s">
        <v>362</v>
      </c>
      <c r="D27" s="90"/>
      <c r="E27" s="90"/>
      <c r="F27" s="3"/>
    </row>
    <row r="28" spans="1:6" ht="15">
      <c r="A28" s="59">
        <v>2</v>
      </c>
      <c r="B28" s="59">
        <v>100</v>
      </c>
      <c r="C28" s="60" t="s">
        <v>362</v>
      </c>
      <c r="D28" s="90"/>
      <c r="E28" s="90"/>
      <c r="F28" s="3"/>
    </row>
    <row r="29" spans="1:6" ht="15">
      <c r="A29" s="59">
        <v>3</v>
      </c>
      <c r="B29" s="59">
        <v>100</v>
      </c>
      <c r="C29" s="60" t="s">
        <v>362</v>
      </c>
      <c r="D29" s="90"/>
      <c r="E29" s="90"/>
      <c r="F29" s="3"/>
    </row>
    <row r="30" spans="1:6" ht="15">
      <c r="A30" s="59">
        <v>4</v>
      </c>
      <c r="B30" s="59">
        <v>100</v>
      </c>
      <c r="C30" s="60" t="s">
        <v>362</v>
      </c>
      <c r="D30" s="90"/>
      <c r="E30" s="90"/>
      <c r="F30" s="3"/>
    </row>
    <row r="31" spans="1:6" ht="15">
      <c r="A31" s="59">
        <v>5</v>
      </c>
      <c r="B31" s="59"/>
      <c r="C31" s="60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809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0" t="s">
        <v>1</v>
      </c>
      <c r="D3" s="4" t="s">
        <v>7</v>
      </c>
      <c r="E3" s="60" t="s">
        <v>15</v>
      </c>
      <c r="F3" s="3"/>
    </row>
    <row r="4" spans="1:9" ht="15.75">
      <c r="A4" s="96" t="str">
        <f>'GPS точки Заріччя (3)'!K154</f>
        <v>В81-148</v>
      </c>
      <c r="B4" s="97"/>
      <c r="C4" s="2" t="str">
        <f>'GPS точки Заріччя (3)'!L2</f>
        <v>85-9(81)</v>
      </c>
      <c r="D4" s="60" t="str">
        <f>'GPS точки Заріччя (3)'!L154</f>
        <v>157,20</v>
      </c>
      <c r="E4" s="51" t="str">
        <f>'GPS точки Заріччя (3)'!R154</f>
        <v>154,77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90" t="s">
        <v>3</v>
      </c>
      <c r="E7" s="90"/>
      <c r="F7" s="3"/>
    </row>
    <row r="8" spans="1:9" ht="15">
      <c r="A8" s="59">
        <v>1</v>
      </c>
      <c r="B8" s="52">
        <v>2.5</v>
      </c>
      <c r="C8" s="59">
        <v>300</v>
      </c>
      <c r="D8" s="90"/>
      <c r="E8" s="90"/>
      <c r="F8" s="3"/>
    </row>
    <row r="9" spans="1:9" ht="15">
      <c r="A9" s="59">
        <v>2</v>
      </c>
      <c r="B9" s="59"/>
      <c r="C9" s="59" t="s">
        <v>385</v>
      </c>
      <c r="D9" s="92" t="s">
        <v>810</v>
      </c>
      <c r="E9" s="92"/>
      <c r="F9" s="3"/>
    </row>
    <row r="10" spans="1:9" ht="15">
      <c r="A10" s="59">
        <v>3</v>
      </c>
      <c r="B10" s="59"/>
      <c r="C10" s="59"/>
      <c r="D10" s="92"/>
      <c r="E10" s="92"/>
      <c r="F10" s="3"/>
    </row>
    <row r="11" spans="1:9" ht="15">
      <c r="A11" s="59">
        <v>4</v>
      </c>
      <c r="B11" s="59"/>
      <c r="C11" s="59"/>
      <c r="D11" s="92"/>
      <c r="E11" s="92"/>
      <c r="F11" s="3"/>
    </row>
    <row r="12" spans="1:9" ht="15">
      <c r="A12" s="59">
        <v>5</v>
      </c>
      <c r="B12" s="59"/>
      <c r="C12" s="59"/>
      <c r="D12" s="92"/>
      <c r="E12" s="92"/>
      <c r="F12" s="3"/>
    </row>
    <row r="13" spans="1:9" ht="15">
      <c r="A13" s="59">
        <v>6</v>
      </c>
      <c r="B13" s="59"/>
      <c r="C13" s="5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91" t="s">
        <v>3</v>
      </c>
      <c r="D17" s="91"/>
      <c r="E17" s="91"/>
      <c r="F17" s="3"/>
    </row>
    <row r="18" spans="1:6" ht="15">
      <c r="A18" s="59" t="s">
        <v>360</v>
      </c>
      <c r="B18" s="52">
        <v>1.5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91" t="s">
        <v>3</v>
      </c>
      <c r="D21" s="91"/>
      <c r="E21" s="91"/>
      <c r="F21" s="3"/>
    </row>
    <row r="22" spans="1:6" ht="15">
      <c r="A22" s="59" t="s">
        <v>361</v>
      </c>
      <c r="B22" s="59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90" t="s">
        <v>3</v>
      </c>
      <c r="E25" s="90"/>
      <c r="F25" s="3"/>
    </row>
    <row r="26" spans="1:6" ht="15">
      <c r="A26" s="59">
        <v>1</v>
      </c>
      <c r="B26" s="59"/>
      <c r="C26" s="60"/>
      <c r="D26" s="90"/>
      <c r="E26" s="90"/>
      <c r="F26" s="3"/>
    </row>
    <row r="27" spans="1:6" ht="15">
      <c r="A27" s="59">
        <v>2</v>
      </c>
      <c r="B27" s="59">
        <v>100</v>
      </c>
      <c r="C27" s="60" t="s">
        <v>362</v>
      </c>
      <c r="D27" s="90" t="s">
        <v>366</v>
      </c>
      <c r="E27" s="90"/>
      <c r="F27" s="3"/>
    </row>
    <row r="28" spans="1:6" ht="15">
      <c r="A28" s="59">
        <v>3</v>
      </c>
      <c r="B28" s="59"/>
      <c r="C28" s="60"/>
      <c r="D28" s="90"/>
      <c r="E28" s="90"/>
      <c r="F28" s="3"/>
    </row>
    <row r="29" spans="1:6" ht="15">
      <c r="A29" s="59">
        <v>4</v>
      </c>
      <c r="B29" s="59"/>
      <c r="C29" s="60"/>
      <c r="D29" s="90"/>
      <c r="E29" s="90"/>
      <c r="F29" s="3"/>
    </row>
    <row r="30" spans="1:6" ht="15">
      <c r="A30" s="59">
        <v>5</v>
      </c>
      <c r="B30" s="59"/>
      <c r="C30" s="60"/>
      <c r="D30" s="90"/>
      <c r="E30" s="90"/>
      <c r="F30" s="3"/>
    </row>
    <row r="31" spans="1:6" ht="15">
      <c r="A31" s="59">
        <v>6</v>
      </c>
      <c r="B31" s="59"/>
      <c r="C31" s="60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807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0" t="s">
        <v>1</v>
      </c>
      <c r="D3" s="4" t="s">
        <v>7</v>
      </c>
      <c r="E3" s="60" t="s">
        <v>15</v>
      </c>
      <c r="F3" s="3"/>
    </row>
    <row r="4" spans="1:9" ht="15.75">
      <c r="A4" s="96" t="str">
        <f>'GPS точки Заріччя (3)'!K155</f>
        <v>В81-149</v>
      </c>
      <c r="B4" s="97"/>
      <c r="C4" s="2" t="str">
        <f>'[2]GPS точки Заріччя'!$L$2</f>
        <v>85-9(81)</v>
      </c>
      <c r="D4" s="60" t="str">
        <f>'GPS точки Заріччя (3)'!L155</f>
        <v>157,31</v>
      </c>
      <c r="E4" s="51" t="str">
        <f>'GPS точки Заріччя (3)'!R155</f>
        <v>154,79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90" t="s">
        <v>3</v>
      </c>
      <c r="E7" s="90"/>
      <c r="F7" s="3"/>
    </row>
    <row r="8" spans="1:9" ht="15">
      <c r="A8" s="59">
        <v>1</v>
      </c>
      <c r="B8" s="52">
        <v>3.5</v>
      </c>
      <c r="C8" s="59">
        <v>150</v>
      </c>
      <c r="D8" s="90"/>
      <c r="E8" s="90"/>
      <c r="F8" s="3"/>
    </row>
    <row r="9" spans="1:9" ht="15">
      <c r="A9" s="59">
        <v>2</v>
      </c>
      <c r="B9" s="59"/>
      <c r="C9" s="59">
        <v>150</v>
      </c>
      <c r="D9" s="92"/>
      <c r="E9" s="92"/>
      <c r="F9" s="3"/>
    </row>
    <row r="10" spans="1:9" ht="15">
      <c r="A10" s="59">
        <v>3</v>
      </c>
      <c r="B10" s="59"/>
      <c r="C10" s="59">
        <v>150</v>
      </c>
      <c r="D10" s="92"/>
      <c r="E10" s="92"/>
      <c r="F10" s="3"/>
    </row>
    <row r="11" spans="1:9" ht="15">
      <c r="A11" s="59">
        <v>4</v>
      </c>
      <c r="B11" s="59"/>
      <c r="C11" s="59"/>
      <c r="D11" s="92"/>
      <c r="E11" s="92"/>
      <c r="F11" s="3"/>
    </row>
    <row r="12" spans="1:9" ht="15">
      <c r="A12" s="59">
        <v>5</v>
      </c>
      <c r="B12" s="59"/>
      <c r="C12" s="59"/>
      <c r="D12" s="92"/>
      <c r="E12" s="92"/>
      <c r="F12" s="3"/>
    </row>
    <row r="13" spans="1:9" ht="15">
      <c r="A13" s="59">
        <v>6</v>
      </c>
      <c r="B13" s="59"/>
      <c r="C13" s="5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91" t="s">
        <v>3</v>
      </c>
      <c r="D17" s="91"/>
      <c r="E17" s="91"/>
      <c r="F17" s="3"/>
    </row>
    <row r="18" spans="1:6" ht="15">
      <c r="A18" s="59" t="s">
        <v>360</v>
      </c>
      <c r="B18" s="52" t="s">
        <v>804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91" t="s">
        <v>3</v>
      </c>
      <c r="D21" s="91"/>
      <c r="E21" s="91"/>
      <c r="F21" s="3"/>
    </row>
    <row r="22" spans="1:6" ht="15">
      <c r="A22" s="59" t="s">
        <v>805</v>
      </c>
      <c r="B22" s="59"/>
      <c r="C22" s="92" t="s">
        <v>429</v>
      </c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90" t="s">
        <v>3</v>
      </c>
      <c r="E25" s="90"/>
      <c r="F25" s="3"/>
    </row>
    <row r="26" spans="1:6" ht="15">
      <c r="A26" s="59">
        <v>1</v>
      </c>
      <c r="B26" s="59">
        <v>150</v>
      </c>
      <c r="C26" s="60" t="s">
        <v>362</v>
      </c>
      <c r="D26" s="90" t="s">
        <v>808</v>
      </c>
      <c r="E26" s="90"/>
      <c r="F26" s="3"/>
    </row>
    <row r="27" spans="1:6" ht="15">
      <c r="A27" s="59">
        <v>2</v>
      </c>
      <c r="B27" s="59">
        <v>150</v>
      </c>
      <c r="C27" s="60" t="s">
        <v>362</v>
      </c>
      <c r="D27" s="90"/>
      <c r="E27" s="90"/>
      <c r="F27" s="3"/>
    </row>
    <row r="28" spans="1:6" ht="15">
      <c r="A28" s="59">
        <v>3</v>
      </c>
      <c r="B28" s="59">
        <v>150</v>
      </c>
      <c r="C28" s="60" t="s">
        <v>362</v>
      </c>
      <c r="D28" s="90"/>
      <c r="E28" s="90"/>
      <c r="F28" s="3"/>
    </row>
    <row r="29" spans="1:6" ht="15">
      <c r="A29" s="59">
        <v>4</v>
      </c>
      <c r="B29" s="59"/>
      <c r="C29" s="60"/>
      <c r="D29" s="90"/>
      <c r="E29" s="90"/>
      <c r="F29" s="3"/>
    </row>
    <row r="30" spans="1:6" ht="15">
      <c r="A30" s="59">
        <v>5</v>
      </c>
      <c r="B30" s="59"/>
      <c r="C30" s="60"/>
      <c r="D30" s="90"/>
      <c r="E30" s="90"/>
      <c r="F30" s="3"/>
    </row>
    <row r="31" spans="1:6" ht="15">
      <c r="A31" s="59">
        <v>6</v>
      </c>
      <c r="B31" s="59"/>
      <c r="C31" s="60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802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0" t="s">
        <v>1</v>
      </c>
      <c r="D3" s="4" t="s">
        <v>7</v>
      </c>
      <c r="E3" s="60" t="s">
        <v>15</v>
      </c>
      <c r="F3" s="3"/>
    </row>
    <row r="4" spans="1:9" ht="15.75">
      <c r="A4" s="96" t="s">
        <v>803</v>
      </c>
      <c r="B4" s="97"/>
      <c r="C4" s="2" t="str">
        <f>'[2]GPS точки Заріччя'!$L$2</f>
        <v>85-9(81)</v>
      </c>
      <c r="D4" s="60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90" t="s">
        <v>3</v>
      </c>
      <c r="E7" s="90"/>
      <c r="F7" s="3"/>
    </row>
    <row r="8" spans="1:9" ht="15">
      <c r="A8" s="59">
        <v>1</v>
      </c>
      <c r="B8" s="52">
        <v>3.5</v>
      </c>
      <c r="C8" s="59">
        <v>300</v>
      </c>
      <c r="D8" s="90"/>
      <c r="E8" s="90"/>
      <c r="F8" s="3"/>
    </row>
    <row r="9" spans="1:9" ht="15">
      <c r="A9" s="59">
        <v>2</v>
      </c>
      <c r="B9" s="59"/>
      <c r="C9" s="59">
        <v>200</v>
      </c>
      <c r="D9" s="92"/>
      <c r="E9" s="92"/>
      <c r="F9" s="3"/>
    </row>
    <row r="10" spans="1:9" ht="15">
      <c r="A10" s="59">
        <v>3</v>
      </c>
      <c r="B10" s="59"/>
      <c r="C10" s="59">
        <v>200</v>
      </c>
      <c r="D10" s="92"/>
      <c r="E10" s="92"/>
      <c r="F10" s="3"/>
    </row>
    <row r="11" spans="1:9" ht="15">
      <c r="A11" s="59">
        <v>4</v>
      </c>
      <c r="B11" s="59"/>
      <c r="C11" s="59"/>
      <c r="D11" s="92"/>
      <c r="E11" s="92"/>
      <c r="F11" s="3"/>
    </row>
    <row r="12" spans="1:9" ht="15">
      <c r="A12" s="59">
        <v>5</v>
      </c>
      <c r="B12" s="59"/>
      <c r="C12" s="59"/>
      <c r="D12" s="92"/>
      <c r="E12" s="92"/>
      <c r="F12" s="3"/>
    </row>
    <row r="13" spans="1:9" ht="15">
      <c r="A13" s="59">
        <v>6</v>
      </c>
      <c r="B13" s="59"/>
      <c r="C13" s="5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91" t="s">
        <v>3</v>
      </c>
      <c r="D17" s="91"/>
      <c r="E17" s="91"/>
      <c r="F17" s="3"/>
    </row>
    <row r="18" spans="1:6" ht="15">
      <c r="A18" s="59" t="s">
        <v>360</v>
      </c>
      <c r="B18" s="52" t="s">
        <v>804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91" t="s">
        <v>3</v>
      </c>
      <c r="D21" s="91"/>
      <c r="E21" s="91"/>
      <c r="F21" s="3"/>
    </row>
    <row r="22" spans="1:6" ht="15">
      <c r="A22" s="59" t="s">
        <v>805</v>
      </c>
      <c r="B22" s="59"/>
      <c r="C22" s="92" t="s">
        <v>429</v>
      </c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90" t="s">
        <v>3</v>
      </c>
      <c r="E25" s="90"/>
      <c r="F25" s="3"/>
    </row>
    <row r="26" spans="1:6" ht="15">
      <c r="A26" s="59">
        <v>1</v>
      </c>
      <c r="B26" s="59">
        <v>300</v>
      </c>
      <c r="C26" s="60" t="s">
        <v>362</v>
      </c>
      <c r="D26" s="90" t="s">
        <v>806</v>
      </c>
      <c r="E26" s="90"/>
      <c r="F26" s="3"/>
    </row>
    <row r="27" spans="1:6" ht="15">
      <c r="A27" s="59">
        <v>2</v>
      </c>
      <c r="B27" s="59">
        <v>200</v>
      </c>
      <c r="C27" s="60" t="s">
        <v>362</v>
      </c>
      <c r="D27" s="90"/>
      <c r="E27" s="90"/>
      <c r="F27" s="3"/>
    </row>
    <row r="28" spans="1:6" ht="15">
      <c r="A28" s="59">
        <v>3</v>
      </c>
      <c r="B28" s="59">
        <v>200</v>
      </c>
      <c r="C28" s="60" t="s">
        <v>362</v>
      </c>
      <c r="D28" s="90"/>
      <c r="E28" s="90"/>
      <c r="F28" s="3"/>
    </row>
    <row r="29" spans="1:6" ht="15">
      <c r="A29" s="59">
        <v>4</v>
      </c>
      <c r="B29" s="59"/>
      <c r="C29" s="60"/>
      <c r="D29" s="90"/>
      <c r="E29" s="90"/>
      <c r="F29" s="3"/>
    </row>
    <row r="30" spans="1:6" ht="15">
      <c r="A30" s="59">
        <v>5</v>
      </c>
      <c r="B30" s="59"/>
      <c r="C30" s="60"/>
      <c r="D30" s="90"/>
      <c r="E30" s="90"/>
      <c r="F30" s="3"/>
    </row>
    <row r="31" spans="1:6" ht="15">
      <c r="A31" s="59">
        <v>6</v>
      </c>
      <c r="B31" s="59"/>
      <c r="C31" s="60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812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0" t="s">
        <v>1</v>
      </c>
      <c r="D3" s="4" t="s">
        <v>7</v>
      </c>
      <c r="E3" s="60" t="s">
        <v>15</v>
      </c>
      <c r="F3" s="3"/>
    </row>
    <row r="4" spans="1:9" ht="15.75">
      <c r="A4" s="96" t="str">
        <f>'GPS точки Заріччя (3)'!K164</f>
        <v>В81-158</v>
      </c>
      <c r="B4" s="97"/>
      <c r="C4" s="2" t="str">
        <f>'[2]GPS точки Заріччя'!$L$2</f>
        <v>85-9(81)</v>
      </c>
      <c r="D4" s="60" t="str">
        <f>'GPS точки Заріччя (3)'!L164</f>
        <v>158,63</v>
      </c>
      <c r="E4" s="51" t="str">
        <f>'GPS точки Заріччя (3)'!R164</f>
        <v>156,79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90" t="s">
        <v>3</v>
      </c>
      <c r="E7" s="90"/>
      <c r="F7" s="3"/>
    </row>
    <row r="8" spans="1:9" ht="15">
      <c r="A8" s="59">
        <v>1</v>
      </c>
      <c r="B8" s="52">
        <v>2.5</v>
      </c>
      <c r="C8" s="59">
        <v>200</v>
      </c>
      <c r="D8" s="90"/>
      <c r="E8" s="90"/>
      <c r="F8" s="3"/>
    </row>
    <row r="9" spans="1:9" ht="15">
      <c r="A9" s="59">
        <v>2</v>
      </c>
      <c r="B9" s="59"/>
      <c r="C9" s="59" t="s">
        <v>385</v>
      </c>
      <c r="D9" s="92" t="s">
        <v>810</v>
      </c>
      <c r="E9" s="92"/>
      <c r="F9" s="3"/>
    </row>
    <row r="10" spans="1:9" ht="15">
      <c r="A10" s="59">
        <v>3</v>
      </c>
      <c r="B10" s="59"/>
      <c r="C10" s="59">
        <v>100</v>
      </c>
      <c r="D10" s="92"/>
      <c r="E10" s="92"/>
      <c r="F10" s="3"/>
    </row>
    <row r="11" spans="1:9" ht="15">
      <c r="A11" s="59">
        <v>4</v>
      </c>
      <c r="B11" s="59"/>
      <c r="C11" s="59"/>
      <c r="D11" s="92"/>
      <c r="E11" s="92"/>
      <c r="F11" s="3"/>
    </row>
    <row r="12" spans="1:9" ht="15">
      <c r="A12" s="59">
        <v>5</v>
      </c>
      <c r="B12" s="59"/>
      <c r="C12" s="59"/>
      <c r="D12" s="92"/>
      <c r="E12" s="92"/>
      <c r="F12" s="3"/>
    </row>
    <row r="13" spans="1:9" ht="15">
      <c r="A13" s="59">
        <v>6</v>
      </c>
      <c r="B13" s="59"/>
      <c r="C13" s="5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91" t="s">
        <v>3</v>
      </c>
      <c r="D17" s="91"/>
      <c r="E17" s="91"/>
      <c r="F17" s="3"/>
    </row>
    <row r="18" spans="1:6" ht="15">
      <c r="A18" s="59" t="s">
        <v>360</v>
      </c>
      <c r="B18" s="52" t="s">
        <v>425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91" t="s">
        <v>3</v>
      </c>
      <c r="D21" s="91"/>
      <c r="E21" s="91"/>
      <c r="F21" s="3"/>
    </row>
    <row r="22" spans="1:6" ht="15">
      <c r="A22" s="59" t="s">
        <v>361</v>
      </c>
      <c r="B22" s="59"/>
      <c r="C22" s="92" t="s">
        <v>429</v>
      </c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90" t="s">
        <v>3</v>
      </c>
      <c r="E25" s="90"/>
      <c r="F25" s="3"/>
    </row>
    <row r="26" spans="1:6" ht="15">
      <c r="A26" s="59">
        <v>1</v>
      </c>
      <c r="B26" s="59"/>
      <c r="C26" s="60"/>
      <c r="D26" s="90"/>
      <c r="E26" s="90"/>
      <c r="F26" s="3"/>
    </row>
    <row r="27" spans="1:6" ht="15">
      <c r="A27" s="59">
        <v>2</v>
      </c>
      <c r="B27" s="59">
        <v>200</v>
      </c>
      <c r="C27" s="60" t="s">
        <v>362</v>
      </c>
      <c r="D27" s="90" t="s">
        <v>806</v>
      </c>
      <c r="E27" s="90"/>
      <c r="F27" s="3"/>
    </row>
    <row r="28" spans="1:6" ht="15">
      <c r="A28" s="59">
        <v>3</v>
      </c>
      <c r="B28" s="59"/>
      <c r="C28" s="60"/>
      <c r="D28" s="90"/>
      <c r="E28" s="90"/>
      <c r="F28" s="3"/>
    </row>
    <row r="29" spans="1:6" ht="15">
      <c r="A29" s="59">
        <v>4</v>
      </c>
      <c r="B29" s="59"/>
      <c r="C29" s="60"/>
      <c r="D29" s="90"/>
      <c r="E29" s="90"/>
      <c r="F29" s="3"/>
    </row>
    <row r="30" spans="1:6" ht="15">
      <c r="A30" s="59">
        <v>5</v>
      </c>
      <c r="B30" s="59"/>
      <c r="C30" s="60"/>
      <c r="D30" s="90"/>
      <c r="E30" s="90"/>
      <c r="F30" s="3"/>
    </row>
    <row r="31" spans="1:6" ht="15">
      <c r="A31" s="59">
        <v>6</v>
      </c>
      <c r="B31" s="59"/>
      <c r="C31" s="60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811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0" t="s">
        <v>1</v>
      </c>
      <c r="D3" s="4" t="s">
        <v>7</v>
      </c>
      <c r="E3" s="60" t="s">
        <v>15</v>
      </c>
      <c r="F3" s="3"/>
    </row>
    <row r="4" spans="1:9" ht="15.75">
      <c r="A4" s="96" t="str">
        <f>'GPS точки Заріччя (3)'!K166</f>
        <v>В81-160</v>
      </c>
      <c r="B4" s="97"/>
      <c r="C4" s="2" t="str">
        <f>'GPS точки Заріччя (3)'!L2</f>
        <v>85-9(81)</v>
      </c>
      <c r="D4" s="60" t="str">
        <f>'GPS точки Заріччя (3)'!L166</f>
        <v>158,85</v>
      </c>
      <c r="E4" s="51" t="str">
        <f>'GPS точки Заріччя (3)'!R166</f>
        <v>156,90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90" t="s">
        <v>3</v>
      </c>
      <c r="E7" s="90"/>
      <c r="F7" s="3"/>
    </row>
    <row r="8" spans="1:9" ht="15">
      <c r="A8" s="59">
        <v>1</v>
      </c>
      <c r="B8" s="52">
        <v>2.5</v>
      </c>
      <c r="C8" s="59">
        <v>100</v>
      </c>
      <c r="D8" s="90"/>
      <c r="E8" s="90"/>
      <c r="F8" s="3"/>
    </row>
    <row r="9" spans="1:9" ht="15">
      <c r="A9" s="59">
        <v>2</v>
      </c>
      <c r="B9" s="59"/>
      <c r="C9" s="59">
        <v>100</v>
      </c>
      <c r="D9" s="92"/>
      <c r="E9" s="92"/>
      <c r="F9" s="3"/>
    </row>
    <row r="10" spans="1:9" ht="15">
      <c r="A10" s="59">
        <v>3</v>
      </c>
      <c r="B10" s="59"/>
      <c r="C10" s="59"/>
      <c r="D10" s="92"/>
      <c r="E10" s="92"/>
      <c r="F10" s="3"/>
    </row>
    <row r="11" spans="1:9" ht="15">
      <c r="A11" s="59">
        <v>4</v>
      </c>
      <c r="B11" s="59"/>
      <c r="C11" s="59"/>
      <c r="D11" s="92"/>
      <c r="E11" s="92"/>
      <c r="F11" s="3"/>
    </row>
    <row r="12" spans="1:9" ht="15">
      <c r="A12" s="59">
        <v>5</v>
      </c>
      <c r="B12" s="59"/>
      <c r="C12" s="59"/>
      <c r="D12" s="92"/>
      <c r="E12" s="92"/>
      <c r="F12" s="3"/>
    </row>
    <row r="13" spans="1:9" ht="15">
      <c r="A13" s="59">
        <v>6</v>
      </c>
      <c r="B13" s="59"/>
      <c r="C13" s="5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91" t="s">
        <v>3</v>
      </c>
      <c r="D17" s="91"/>
      <c r="E17" s="91"/>
      <c r="F17" s="3"/>
    </row>
    <row r="18" spans="1:6" ht="15">
      <c r="A18" s="59" t="s">
        <v>360</v>
      </c>
      <c r="B18" s="52">
        <v>2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91" t="s">
        <v>3</v>
      </c>
      <c r="D21" s="91"/>
      <c r="E21" s="91"/>
      <c r="F21" s="3"/>
    </row>
    <row r="22" spans="1:6" ht="15">
      <c r="A22" s="59" t="s">
        <v>361</v>
      </c>
      <c r="B22" s="59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90" t="s">
        <v>3</v>
      </c>
      <c r="E25" s="90"/>
      <c r="F25" s="3"/>
    </row>
    <row r="26" spans="1:6" ht="15">
      <c r="A26" s="59">
        <v>1</v>
      </c>
      <c r="B26" s="59">
        <v>100</v>
      </c>
      <c r="C26" s="60" t="s">
        <v>362</v>
      </c>
      <c r="D26" s="90"/>
      <c r="E26" s="90"/>
      <c r="F26" s="3"/>
    </row>
    <row r="27" spans="1:6" ht="15">
      <c r="A27" s="59">
        <v>2</v>
      </c>
      <c r="B27" s="59">
        <v>100</v>
      </c>
      <c r="C27" s="60" t="s">
        <v>362</v>
      </c>
      <c r="D27" s="90"/>
      <c r="E27" s="90"/>
      <c r="F27" s="3"/>
    </row>
    <row r="28" spans="1:6" ht="15">
      <c r="A28" s="59">
        <v>3</v>
      </c>
      <c r="B28" s="59"/>
      <c r="C28" s="60"/>
      <c r="D28" s="90"/>
      <c r="E28" s="90"/>
      <c r="F28" s="3"/>
    </row>
    <row r="29" spans="1:6" ht="15">
      <c r="A29" s="59">
        <v>4</v>
      </c>
      <c r="B29" s="59"/>
      <c r="C29" s="60"/>
      <c r="D29" s="90"/>
      <c r="E29" s="90"/>
      <c r="F29" s="3"/>
    </row>
    <row r="30" spans="1:6" ht="15">
      <c r="A30" s="59">
        <v>5</v>
      </c>
      <c r="B30" s="59"/>
      <c r="C30" s="60"/>
      <c r="D30" s="90"/>
      <c r="E30" s="90"/>
      <c r="F30" s="3"/>
    </row>
    <row r="31" spans="1:6" ht="15">
      <c r="A31" s="59">
        <v>6</v>
      </c>
      <c r="B31" s="59"/>
      <c r="C31" s="60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813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0" t="s">
        <v>1</v>
      </c>
      <c r="D3" s="4" t="s">
        <v>7</v>
      </c>
      <c r="E3" s="60" t="s">
        <v>15</v>
      </c>
      <c r="F3" s="3"/>
    </row>
    <row r="4" spans="1:9" ht="15.75">
      <c r="A4" s="96" t="str">
        <f>'GPS точки Заріччя (3)'!K172</f>
        <v>В81-166</v>
      </c>
      <c r="B4" s="97"/>
      <c r="C4" s="2" t="str">
        <f>'[2]GPS точки Заріччя'!$L$2</f>
        <v>85-9(81)</v>
      </c>
      <c r="D4" s="60" t="str">
        <f>'GPS точки Заріччя (3)'!L172</f>
        <v>158,97</v>
      </c>
      <c r="E4" s="51" t="str">
        <f>'GPS точки Заріччя (3)'!R172</f>
        <v>156,77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90" t="s">
        <v>3</v>
      </c>
      <c r="E7" s="90"/>
      <c r="F7" s="3"/>
    </row>
    <row r="8" spans="1:9" ht="15">
      <c r="A8" s="59">
        <v>1</v>
      </c>
      <c r="B8" s="52">
        <v>3</v>
      </c>
      <c r="C8" s="59">
        <v>200</v>
      </c>
      <c r="D8" s="90"/>
      <c r="E8" s="90"/>
      <c r="F8" s="3"/>
    </row>
    <row r="9" spans="1:9" ht="15">
      <c r="A9" s="59">
        <v>2</v>
      </c>
      <c r="B9" s="59"/>
      <c r="C9" s="59">
        <v>200</v>
      </c>
      <c r="D9" s="92"/>
      <c r="E9" s="92"/>
      <c r="F9" s="3"/>
    </row>
    <row r="10" spans="1:9" ht="15">
      <c r="A10" s="59">
        <v>3</v>
      </c>
      <c r="B10" s="59"/>
      <c r="C10" s="59" t="s">
        <v>385</v>
      </c>
      <c r="D10" s="92"/>
      <c r="E10" s="92"/>
      <c r="F10" s="3"/>
    </row>
    <row r="11" spans="1:9" ht="15">
      <c r="A11" s="59">
        <v>4</v>
      </c>
      <c r="B11" s="59"/>
      <c r="C11" s="59"/>
      <c r="D11" s="92"/>
      <c r="E11" s="92"/>
      <c r="F11" s="3"/>
    </row>
    <row r="12" spans="1:9" ht="15">
      <c r="A12" s="59">
        <v>5</v>
      </c>
      <c r="B12" s="59"/>
      <c r="C12" s="59"/>
      <c r="D12" s="92"/>
      <c r="E12" s="92"/>
      <c r="F12" s="3"/>
    </row>
    <row r="13" spans="1:9" ht="15">
      <c r="A13" s="59">
        <v>6</v>
      </c>
      <c r="B13" s="59"/>
      <c r="C13" s="5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91" t="s">
        <v>3</v>
      </c>
      <c r="D17" s="91"/>
      <c r="E17" s="91"/>
      <c r="F17" s="3"/>
    </row>
    <row r="18" spans="1:6" ht="15">
      <c r="A18" s="59" t="s">
        <v>360</v>
      </c>
      <c r="B18" s="52" t="s">
        <v>785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91" t="s">
        <v>3</v>
      </c>
      <c r="D21" s="91"/>
      <c r="E21" s="91"/>
      <c r="F21" s="3"/>
    </row>
    <row r="22" spans="1:6" ht="15">
      <c r="A22" s="59" t="s">
        <v>805</v>
      </c>
      <c r="B22" s="59"/>
      <c r="C22" s="92" t="s">
        <v>429</v>
      </c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90" t="s">
        <v>3</v>
      </c>
      <c r="E25" s="90"/>
      <c r="F25" s="3"/>
    </row>
    <row r="26" spans="1:6" ht="15">
      <c r="A26" s="59">
        <v>1</v>
      </c>
      <c r="B26" s="59">
        <v>200</v>
      </c>
      <c r="C26" s="60" t="s">
        <v>362</v>
      </c>
      <c r="D26" s="90" t="s">
        <v>806</v>
      </c>
      <c r="E26" s="90"/>
      <c r="F26" s="3"/>
    </row>
    <row r="27" spans="1:6" ht="15">
      <c r="A27" s="59">
        <v>2</v>
      </c>
      <c r="B27" s="59">
        <v>200</v>
      </c>
      <c r="C27" s="60" t="s">
        <v>362</v>
      </c>
      <c r="D27" s="90"/>
      <c r="E27" s="90"/>
      <c r="F27" s="3"/>
    </row>
    <row r="28" spans="1:6" ht="15">
      <c r="A28" s="59">
        <v>3</v>
      </c>
      <c r="B28" s="59">
        <v>150</v>
      </c>
      <c r="C28" s="60" t="s">
        <v>362</v>
      </c>
      <c r="D28" s="90" t="s">
        <v>806</v>
      </c>
      <c r="E28" s="90"/>
      <c r="F28" s="3"/>
    </row>
    <row r="29" spans="1:6" ht="15">
      <c r="A29" s="59">
        <v>4</v>
      </c>
      <c r="B29" s="59"/>
      <c r="C29" s="60"/>
      <c r="D29" s="90"/>
      <c r="E29" s="90"/>
      <c r="F29" s="3"/>
    </row>
    <row r="30" spans="1:6" ht="15">
      <c r="A30" s="59">
        <v>5</v>
      </c>
      <c r="B30" s="59"/>
      <c r="C30" s="60"/>
      <c r="D30" s="90"/>
      <c r="E30" s="90"/>
      <c r="F30" s="3"/>
    </row>
    <row r="31" spans="1:6" ht="15">
      <c r="A31" s="59">
        <v>6</v>
      </c>
      <c r="B31" s="59"/>
      <c r="C31" s="60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4" sqref="C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830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0" t="s">
        <v>1</v>
      </c>
      <c r="D3" s="4" t="s">
        <v>7</v>
      </c>
      <c r="E3" s="60" t="s">
        <v>15</v>
      </c>
      <c r="F3" s="3"/>
    </row>
    <row r="4" spans="1:9" ht="15.75">
      <c r="A4" s="96" t="str">
        <f>'GPS точки Заріччя (4)'!K20</f>
        <v>В85-13</v>
      </c>
      <c r="B4" s="97"/>
      <c r="C4" s="2" t="str">
        <f>'GPS точки Заріччя (4)'!L2</f>
        <v>84-9(85)</v>
      </c>
      <c r="D4" s="60" t="str">
        <f>'GPS точки Заріччя (4)'!L20</f>
        <v>159,21</v>
      </c>
      <c r="E4" s="51" t="str">
        <f>'GPS точки Заріччя (4)'!R20</f>
        <v>157,09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0" t="s">
        <v>10</v>
      </c>
      <c r="B7" s="60" t="s">
        <v>8</v>
      </c>
      <c r="C7" s="60" t="s">
        <v>9</v>
      </c>
      <c r="D7" s="90" t="s">
        <v>3</v>
      </c>
      <c r="E7" s="90"/>
      <c r="F7" s="3"/>
    </row>
    <row r="8" spans="1:9" ht="15">
      <c r="A8" s="59">
        <v>1</v>
      </c>
      <c r="B8" s="52">
        <v>2.2000000000000002</v>
      </c>
      <c r="C8" s="59">
        <v>250</v>
      </c>
      <c r="D8" s="90" t="s">
        <v>386</v>
      </c>
      <c r="E8" s="90"/>
      <c r="F8" s="3"/>
    </row>
    <row r="9" spans="1:9" ht="15">
      <c r="A9" s="59">
        <v>2</v>
      </c>
      <c r="B9" s="59"/>
      <c r="C9" s="59">
        <v>100</v>
      </c>
      <c r="D9" s="92"/>
      <c r="E9" s="92"/>
      <c r="F9" s="3"/>
    </row>
    <row r="10" spans="1:9" ht="15">
      <c r="A10" s="59">
        <v>3</v>
      </c>
      <c r="B10" s="59"/>
      <c r="C10" s="59">
        <v>150</v>
      </c>
      <c r="D10" s="92"/>
      <c r="E10" s="92"/>
      <c r="F10" s="3"/>
    </row>
    <row r="11" spans="1:9" ht="15">
      <c r="A11" s="59">
        <v>4</v>
      </c>
      <c r="B11" s="59"/>
      <c r="C11" s="59"/>
      <c r="D11" s="92"/>
      <c r="E11" s="92"/>
      <c r="F11" s="3"/>
    </row>
    <row r="12" spans="1:9" ht="15">
      <c r="A12" s="59">
        <v>5</v>
      </c>
      <c r="B12" s="59"/>
      <c r="C12" s="59"/>
      <c r="D12" s="92"/>
      <c r="E12" s="92"/>
      <c r="F12" s="3"/>
    </row>
    <row r="13" spans="1:9" ht="15">
      <c r="A13" s="59">
        <v>6</v>
      </c>
      <c r="B13" s="59"/>
      <c r="C13" s="5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0" t="s">
        <v>11</v>
      </c>
      <c r="B17" s="60" t="s">
        <v>5</v>
      </c>
      <c r="C17" s="91" t="s">
        <v>3</v>
      </c>
      <c r="D17" s="91"/>
      <c r="E17" s="91"/>
      <c r="F17" s="3"/>
    </row>
    <row r="18" spans="1:6" ht="15">
      <c r="A18" s="59" t="s">
        <v>360</v>
      </c>
      <c r="B18" s="52">
        <v>2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0" t="s">
        <v>4</v>
      </c>
      <c r="B21" s="60" t="s">
        <v>5</v>
      </c>
      <c r="C21" s="91" t="s">
        <v>3</v>
      </c>
      <c r="D21" s="91"/>
      <c r="E21" s="91"/>
      <c r="F21" s="3"/>
    </row>
    <row r="22" spans="1:6" ht="15">
      <c r="A22" s="59" t="s">
        <v>361</v>
      </c>
      <c r="B22" s="59">
        <v>0.62</v>
      </c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0" t="s">
        <v>10</v>
      </c>
      <c r="B25" s="60" t="s">
        <v>12</v>
      </c>
      <c r="C25" s="60" t="s">
        <v>24</v>
      </c>
      <c r="D25" s="90" t="s">
        <v>3</v>
      </c>
      <c r="E25" s="90"/>
      <c r="F25" s="3"/>
    </row>
    <row r="26" spans="1:6" ht="15">
      <c r="A26" s="59">
        <v>1</v>
      </c>
      <c r="B26" s="59">
        <v>250</v>
      </c>
      <c r="C26" s="64" t="s">
        <v>362</v>
      </c>
      <c r="D26" s="90" t="s">
        <v>806</v>
      </c>
      <c r="E26" s="90"/>
      <c r="F26" s="3"/>
    </row>
    <row r="27" spans="1:6" ht="15">
      <c r="A27" s="59">
        <v>2</v>
      </c>
      <c r="B27" s="59">
        <v>100</v>
      </c>
      <c r="C27" s="60" t="s">
        <v>362</v>
      </c>
      <c r="D27" s="90" t="s">
        <v>366</v>
      </c>
      <c r="E27" s="90"/>
      <c r="F27" s="3"/>
    </row>
    <row r="28" spans="1:6" ht="15">
      <c r="A28" s="59">
        <v>3</v>
      </c>
      <c r="B28" s="59">
        <v>150</v>
      </c>
      <c r="C28" s="64" t="s">
        <v>362</v>
      </c>
      <c r="D28" s="90" t="s">
        <v>366</v>
      </c>
      <c r="E28" s="90"/>
      <c r="F28" s="3"/>
    </row>
    <row r="29" spans="1:6" ht="15">
      <c r="A29" s="59">
        <v>4</v>
      </c>
      <c r="B29" s="59"/>
      <c r="C29" s="60"/>
      <c r="D29" s="90"/>
      <c r="E29" s="90"/>
      <c r="F29" s="3"/>
    </row>
    <row r="30" spans="1:6" ht="15">
      <c r="A30" s="59">
        <v>5</v>
      </c>
      <c r="B30" s="59"/>
      <c r="C30" s="60"/>
      <c r="D30" s="90"/>
      <c r="E30" s="90"/>
      <c r="F30" s="3"/>
    </row>
    <row r="31" spans="1:6" ht="15">
      <c r="A31" s="59">
        <v>6</v>
      </c>
      <c r="B31" s="59"/>
      <c r="C31" s="60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>
  <dimension ref="A1:I38"/>
  <sheetViews>
    <sheetView workbookViewId="0"/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.75">
      <c r="A2" s="1" t="s">
        <v>1002</v>
      </c>
      <c r="B2" s="1"/>
      <c r="C2" s="1"/>
      <c r="D2" s="1"/>
      <c r="E2" s="1"/>
      <c r="F2" s="3"/>
      <c r="I2" s="3" t="s">
        <v>25</v>
      </c>
    </row>
    <row r="3" spans="1:9" ht="60">
      <c r="A3" s="94" t="s">
        <v>0</v>
      </c>
      <c r="B3" s="95"/>
      <c r="C3" s="64" t="s">
        <v>1</v>
      </c>
      <c r="D3" s="4" t="s">
        <v>7</v>
      </c>
      <c r="E3" s="64" t="s">
        <v>15</v>
      </c>
      <c r="F3" s="3"/>
    </row>
    <row r="4" spans="1:9" ht="15.75">
      <c r="A4" s="96" t="str">
        <f>'GPS точки Заріччя (4)'!K26</f>
        <v>В85-19</v>
      </c>
      <c r="B4" s="97"/>
      <c r="C4" s="2" t="str">
        <f>'GPS точки Заріччя (4)'!L2</f>
        <v>84-9(85)</v>
      </c>
      <c r="D4" s="64" t="str">
        <f>'GPS точки Заріччя (4)'!L26</f>
        <v>159,30</v>
      </c>
      <c r="E4" s="51" t="str">
        <f>'GPS точки Заріччя (4)'!R26</f>
        <v>157,20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4" t="s">
        <v>10</v>
      </c>
      <c r="B7" s="64" t="s">
        <v>8</v>
      </c>
      <c r="C7" s="64" t="s">
        <v>9</v>
      </c>
      <c r="D7" s="90" t="s">
        <v>3</v>
      </c>
      <c r="E7" s="90"/>
      <c r="F7" s="3"/>
    </row>
    <row r="8" spans="1:9" ht="15">
      <c r="A8" s="65">
        <v>1</v>
      </c>
      <c r="B8" s="52">
        <v>2.2000000000000002</v>
      </c>
      <c r="C8" s="65">
        <v>250</v>
      </c>
      <c r="D8" s="90" t="s">
        <v>386</v>
      </c>
      <c r="E8" s="90"/>
      <c r="F8" s="3"/>
    </row>
    <row r="9" spans="1:9" ht="15">
      <c r="A9" s="65">
        <v>2</v>
      </c>
      <c r="B9" s="65"/>
      <c r="C9" s="65">
        <v>300</v>
      </c>
      <c r="D9" s="92"/>
      <c r="E9" s="92"/>
      <c r="F9" s="3"/>
    </row>
    <row r="10" spans="1:9" ht="15">
      <c r="A10" s="65">
        <v>3</v>
      </c>
      <c r="B10" s="65"/>
      <c r="C10" s="65"/>
      <c r="D10" s="92"/>
      <c r="E10" s="92"/>
      <c r="F10" s="3"/>
    </row>
    <row r="11" spans="1:9" ht="15">
      <c r="A11" s="65">
        <v>4</v>
      </c>
      <c r="B11" s="65"/>
      <c r="C11" s="65"/>
      <c r="D11" s="92"/>
      <c r="E11" s="92"/>
      <c r="F11" s="3"/>
    </row>
    <row r="12" spans="1:9" ht="15">
      <c r="A12" s="65">
        <v>5</v>
      </c>
      <c r="B12" s="65"/>
      <c r="C12" s="65"/>
      <c r="D12" s="92"/>
      <c r="E12" s="92"/>
      <c r="F12" s="3"/>
    </row>
    <row r="13" spans="1:9" ht="15">
      <c r="A13" s="65">
        <v>6</v>
      </c>
      <c r="B13" s="65"/>
      <c r="C13" s="65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4" t="s">
        <v>11</v>
      </c>
      <c r="B17" s="64" t="s">
        <v>5</v>
      </c>
      <c r="C17" s="91" t="s">
        <v>3</v>
      </c>
      <c r="D17" s="91"/>
      <c r="E17" s="91"/>
      <c r="F17" s="3"/>
    </row>
    <row r="18" spans="1:6" ht="15">
      <c r="A18" s="65" t="s">
        <v>360</v>
      </c>
      <c r="B18" s="52" t="s">
        <v>1003</v>
      </c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4" t="s">
        <v>4</v>
      </c>
      <c r="B21" s="64" t="s">
        <v>5</v>
      </c>
      <c r="C21" s="91" t="s">
        <v>3</v>
      </c>
      <c r="D21" s="91"/>
      <c r="E21" s="91"/>
      <c r="F21" s="3"/>
    </row>
    <row r="22" spans="1:6" ht="15">
      <c r="A22" s="65" t="s">
        <v>805</v>
      </c>
      <c r="B22" s="65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4" t="s">
        <v>10</v>
      </c>
      <c r="B25" s="64" t="s">
        <v>12</v>
      </c>
      <c r="C25" s="64" t="s">
        <v>24</v>
      </c>
      <c r="D25" s="90" t="s">
        <v>3</v>
      </c>
      <c r="E25" s="90"/>
      <c r="F25" s="3"/>
    </row>
    <row r="26" spans="1:6" ht="15">
      <c r="A26" s="65">
        <v>1</v>
      </c>
      <c r="B26" s="65">
        <v>250</v>
      </c>
      <c r="C26" s="64" t="s">
        <v>362</v>
      </c>
      <c r="D26" s="90"/>
      <c r="E26" s="90"/>
      <c r="F26" s="3"/>
    </row>
    <row r="27" spans="1:6" ht="15">
      <c r="A27" s="65">
        <v>2</v>
      </c>
      <c r="B27" s="65"/>
      <c r="C27" s="64"/>
      <c r="D27" s="90"/>
      <c r="E27" s="90"/>
      <c r="F27" s="3"/>
    </row>
    <row r="28" spans="1:6" ht="15">
      <c r="A28" s="65">
        <v>3</v>
      </c>
      <c r="B28" s="65"/>
      <c r="C28" s="64"/>
      <c r="D28" s="90"/>
      <c r="E28" s="90"/>
      <c r="F28" s="3"/>
    </row>
    <row r="29" spans="1:6" ht="15">
      <c r="A29" s="65">
        <v>4</v>
      </c>
      <c r="B29" s="65"/>
      <c r="C29" s="64"/>
      <c r="D29" s="90"/>
      <c r="E29" s="90"/>
      <c r="F29" s="3"/>
    </row>
    <row r="30" spans="1:6" ht="15">
      <c r="A30" s="65">
        <v>5</v>
      </c>
      <c r="B30" s="65"/>
      <c r="C30" s="64"/>
      <c r="D30" s="90"/>
      <c r="E30" s="90"/>
      <c r="F30" s="3"/>
    </row>
    <row r="31" spans="1:6" ht="15">
      <c r="A31" s="65">
        <v>6</v>
      </c>
      <c r="B31" s="65"/>
      <c r="C31" s="64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4" orientation="landscape" verticalDpi="0" r:id="rId1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93" t="s">
        <v>6</v>
      </c>
      <c r="B1" s="93"/>
      <c r="C1" s="93"/>
      <c r="D1" s="93"/>
      <c r="E1" s="93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94" t="s">
        <v>0</v>
      </c>
      <c r="B3" s="95"/>
      <c r="C3" s="10" t="s">
        <v>1</v>
      </c>
      <c r="D3" s="98" t="s">
        <v>7</v>
      </c>
      <c r="E3" s="99"/>
      <c r="F3" s="3"/>
    </row>
    <row r="4" spans="1:9" ht="20.25" customHeight="1">
      <c r="A4" s="96"/>
      <c r="B4" s="97"/>
      <c r="C4" s="2"/>
      <c r="D4" s="94"/>
      <c r="E4" s="95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90" t="s">
        <v>3</v>
      </c>
      <c r="E7" s="90"/>
      <c r="F7" s="3"/>
    </row>
    <row r="8" spans="1:9" ht="15">
      <c r="A8" s="9">
        <v>1</v>
      </c>
      <c r="B8" s="9"/>
      <c r="C8" s="9"/>
      <c r="D8" s="90"/>
      <c r="E8" s="90"/>
      <c r="F8" s="3"/>
    </row>
    <row r="9" spans="1:9" ht="15">
      <c r="A9" s="9">
        <v>2</v>
      </c>
      <c r="B9" s="9"/>
      <c r="C9" s="9"/>
      <c r="D9" s="92"/>
      <c r="E9" s="92"/>
      <c r="F9" s="3"/>
    </row>
    <row r="10" spans="1:9" ht="15">
      <c r="A10" s="9">
        <v>3</v>
      </c>
      <c r="B10" s="9"/>
      <c r="C10" s="9"/>
      <c r="D10" s="92"/>
      <c r="E10" s="92"/>
      <c r="F10" s="3"/>
    </row>
    <row r="11" spans="1:9" ht="15">
      <c r="A11" s="9">
        <v>4</v>
      </c>
      <c r="B11" s="9"/>
      <c r="C11" s="9"/>
      <c r="D11" s="92"/>
      <c r="E11" s="92"/>
      <c r="F11" s="3"/>
    </row>
    <row r="12" spans="1:9" ht="15">
      <c r="A12" s="9">
        <v>5</v>
      </c>
      <c r="B12" s="9"/>
      <c r="C12" s="9"/>
      <c r="D12" s="92"/>
      <c r="E12" s="92"/>
      <c r="F12" s="3"/>
    </row>
    <row r="13" spans="1:9" ht="15">
      <c r="A13" s="9">
        <v>6</v>
      </c>
      <c r="B13" s="9"/>
      <c r="C13" s="9"/>
      <c r="D13" s="92"/>
      <c r="E13" s="92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91" t="s">
        <v>3</v>
      </c>
      <c r="D17" s="91"/>
      <c r="E17" s="91"/>
      <c r="F17" s="3"/>
    </row>
    <row r="18" spans="1:6" ht="15">
      <c r="A18" s="9"/>
      <c r="B18" s="9"/>
      <c r="C18" s="92"/>
      <c r="D18" s="92"/>
      <c r="E18" s="9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91" t="s">
        <v>3</v>
      </c>
      <c r="D21" s="91"/>
      <c r="E21" s="91"/>
      <c r="F21" s="3"/>
    </row>
    <row r="22" spans="1:6" ht="15">
      <c r="A22" s="9"/>
      <c r="B22" s="9"/>
      <c r="C22" s="92"/>
      <c r="D22" s="92"/>
      <c r="E22" s="9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90" t="s">
        <v>3</v>
      </c>
      <c r="E25" s="90"/>
      <c r="F25" s="3"/>
    </row>
    <row r="26" spans="1:6" ht="15">
      <c r="A26" s="9">
        <v>1</v>
      </c>
      <c r="B26" s="9"/>
      <c r="C26" s="10"/>
      <c r="D26" s="90"/>
      <c r="E26" s="90"/>
      <c r="F26" s="3"/>
    </row>
    <row r="27" spans="1:6" ht="15">
      <c r="A27" s="9">
        <v>2</v>
      </c>
      <c r="B27" s="9"/>
      <c r="C27" s="10"/>
      <c r="D27" s="90"/>
      <c r="E27" s="90"/>
      <c r="F27" s="3"/>
    </row>
    <row r="28" spans="1:6" ht="15">
      <c r="A28" s="9">
        <v>3</v>
      </c>
      <c r="B28" s="9"/>
      <c r="C28" s="10"/>
      <c r="D28" s="90"/>
      <c r="E28" s="90"/>
      <c r="F28" s="3"/>
    </row>
    <row r="29" spans="1:6" ht="15">
      <c r="A29" s="9">
        <v>4</v>
      </c>
      <c r="B29" s="9"/>
      <c r="C29" s="10"/>
      <c r="D29" s="90"/>
      <c r="E29" s="90"/>
      <c r="F29" s="3"/>
    </row>
    <row r="30" spans="1:6" ht="15">
      <c r="A30" s="9">
        <v>5</v>
      </c>
      <c r="B30" s="9"/>
      <c r="C30" s="10"/>
      <c r="D30" s="90"/>
      <c r="E30" s="90"/>
      <c r="F30" s="3"/>
    </row>
    <row r="31" spans="1:6" ht="15">
      <c r="A31" s="9">
        <v>6</v>
      </c>
      <c r="B31" s="9"/>
      <c r="C31" s="10"/>
      <c r="D31" s="90"/>
      <c r="E31" s="9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125</vt:i4>
      </vt:variant>
      <vt:variant>
        <vt:lpstr>Именованные диапазоны</vt:lpstr>
      </vt:variant>
      <vt:variant>
        <vt:i4>238</vt:i4>
      </vt:variant>
    </vt:vector>
  </HeadingPairs>
  <TitlesOfParts>
    <vt:vector size="363" baseType="lpstr">
      <vt:lpstr>GPS точки Заріччя (5)</vt:lpstr>
      <vt:lpstr>GPS точки Заріччя (2)</vt:lpstr>
      <vt:lpstr>GPS точки Заріччя</vt:lpstr>
      <vt:lpstr>GPS точки Заріччя (3)</vt:lpstr>
      <vt:lpstr>GPS точки Заріччя (4)</vt:lpstr>
      <vt:lpstr>59-178-45</vt:lpstr>
      <vt:lpstr>59-178-46;47</vt:lpstr>
      <vt:lpstr>59-178-49</vt:lpstr>
      <vt:lpstr>59-178-50</vt:lpstr>
      <vt:lpstr>59-178-51</vt:lpstr>
      <vt:lpstr>59-178-53</vt:lpstr>
      <vt:lpstr>59-178-55</vt:lpstr>
      <vt:lpstr>59-178-56</vt:lpstr>
      <vt:lpstr>59-178-57</vt:lpstr>
      <vt:lpstr>59-178-58</vt:lpstr>
      <vt:lpstr>59-178-59</vt:lpstr>
      <vt:lpstr>59-178-60</vt:lpstr>
      <vt:lpstr>59-178-61</vt:lpstr>
      <vt:lpstr>59-178-89</vt:lpstr>
      <vt:lpstr>59-178-94</vt:lpstr>
      <vt:lpstr>59-178-96</vt:lpstr>
      <vt:lpstr>59-178-97</vt:lpstr>
      <vt:lpstr>59-178-96а</vt:lpstr>
      <vt:lpstr>59-178-97а</vt:lpstr>
      <vt:lpstr>59-178-99</vt:lpstr>
      <vt:lpstr>59-178-100</vt:lpstr>
      <vt:lpstr>59-178-101</vt:lpstr>
      <vt:lpstr>59-178-102</vt:lpstr>
      <vt:lpstr>59-178-102а</vt:lpstr>
      <vt:lpstr>59-178-103</vt:lpstr>
      <vt:lpstr>59-178-103а</vt:lpstr>
      <vt:lpstr>59-178-104</vt:lpstr>
      <vt:lpstr>70-178-10</vt:lpstr>
      <vt:lpstr>70-178-10а</vt:lpstr>
      <vt:lpstr>70-178-11</vt:lpstr>
      <vt:lpstr>70-178-13</vt:lpstr>
      <vt:lpstr>70-178-30и</vt:lpstr>
      <vt:lpstr>70-178-32</vt:lpstr>
      <vt:lpstr>70-178-33</vt:lpstr>
      <vt:lpstr>70-178-33а</vt:lpstr>
      <vt:lpstr>70-178-33б</vt:lpstr>
      <vt:lpstr>70-178-34</vt:lpstr>
      <vt:lpstr>70-178-35</vt:lpstr>
      <vt:lpstr>70-178-36</vt:lpstr>
      <vt:lpstr>70-178-37</vt:lpstr>
      <vt:lpstr>70-178-38</vt:lpstr>
      <vt:lpstr>70-178-39</vt:lpstr>
      <vt:lpstr>70-178-41</vt:lpstr>
      <vt:lpstr>70-178-42</vt:lpstr>
      <vt:lpstr>70-178-43</vt:lpstr>
      <vt:lpstr>70-178-44</vt:lpstr>
      <vt:lpstr>70-178-45</vt:lpstr>
      <vt:lpstr>70-178-46</vt:lpstr>
      <vt:lpstr>70-178-47</vt:lpstr>
      <vt:lpstr>70-178-48</vt:lpstr>
      <vt:lpstr>70-178-49</vt:lpstr>
      <vt:lpstr>70-178-50</vt:lpstr>
      <vt:lpstr>70-178-51</vt:lpstr>
      <vt:lpstr>70-178-53</vt:lpstr>
      <vt:lpstr>70-178-54</vt:lpstr>
      <vt:lpstr>70-178-56</vt:lpstr>
      <vt:lpstr>70-178-57а</vt:lpstr>
      <vt:lpstr>70-178-76</vt:lpstr>
      <vt:lpstr>70-178-76а</vt:lpstr>
      <vt:lpstr>70-178-77</vt:lpstr>
      <vt:lpstr>70-178-81</vt:lpstr>
      <vt:lpstr>70-178-82</vt:lpstr>
      <vt:lpstr>70-178-83</vt:lpstr>
      <vt:lpstr>70-178-84</vt:lpstr>
      <vt:lpstr>70-178-85</vt:lpstr>
      <vt:lpstr>70-178-88</vt:lpstr>
      <vt:lpstr>70-178-88а</vt:lpstr>
      <vt:lpstr>70-178-89</vt:lpstr>
      <vt:lpstr>70-178-104</vt:lpstr>
      <vt:lpstr>70-178-106</vt:lpstr>
      <vt:lpstr>70-178-107</vt:lpstr>
      <vt:lpstr>70-178-108</vt:lpstr>
      <vt:lpstr>80-178-2</vt:lpstr>
      <vt:lpstr>80-178-2 а</vt:lpstr>
      <vt:lpstr>80-178-5</vt:lpstr>
      <vt:lpstr>80-178-6</vt:lpstr>
      <vt:lpstr>80-178-7</vt:lpstr>
      <vt:lpstr>80-178-12</vt:lpstr>
      <vt:lpstr>80-178-14</vt:lpstr>
      <vt:lpstr>80-178-15</vt:lpstr>
      <vt:lpstr>81-178-42</vt:lpstr>
      <vt:lpstr>81-178-44</vt:lpstr>
      <vt:lpstr>81-178-44а</vt:lpstr>
      <vt:lpstr>81-178-49</vt:lpstr>
      <vt:lpstr>81-178-51</vt:lpstr>
      <vt:lpstr>81-178-52</vt:lpstr>
      <vt:lpstr>81-178-53</vt:lpstr>
      <vt:lpstr>81-178-54</vt:lpstr>
      <vt:lpstr>81-178-54 а</vt:lpstr>
      <vt:lpstr>81-178-54 б</vt:lpstr>
      <vt:lpstr>81-178-55</vt:lpstr>
      <vt:lpstr>81-178-55а</vt:lpstr>
      <vt:lpstr>81-178-56</vt:lpstr>
      <vt:lpstr>81-178-56 а</vt:lpstr>
      <vt:lpstr>81-178-57</vt:lpstr>
      <vt:lpstr>81-178-60</vt:lpstr>
      <vt:lpstr>81-178-61</vt:lpstr>
      <vt:lpstr>81-178-65</vt:lpstr>
      <vt:lpstr>81-178-67</vt:lpstr>
      <vt:lpstr>81-178-68</vt:lpstr>
      <vt:lpstr>81-178-73</vt:lpstr>
      <vt:lpstr>81-178-131</vt:lpstr>
      <vt:lpstr>81-178-131а</vt:lpstr>
      <vt:lpstr>81-178-132</vt:lpstr>
      <vt:lpstr>81-178-136</vt:lpstr>
      <vt:lpstr>81-178-137</vt:lpstr>
      <vt:lpstr>81-178-141</vt:lpstr>
      <vt:lpstr>81-178-143</vt:lpstr>
      <vt:lpstr>81-178-144</vt:lpstr>
      <vt:lpstr>81-178-146</vt:lpstr>
      <vt:lpstr>81-178-147</vt:lpstr>
      <vt:lpstr>81-178-148</vt:lpstr>
      <vt:lpstr>81-178-149</vt:lpstr>
      <vt:lpstr>81-178-149а</vt:lpstr>
      <vt:lpstr>81-178-158</vt:lpstr>
      <vt:lpstr>81-178-160</vt:lpstr>
      <vt:lpstr>81-178-166</vt:lpstr>
      <vt:lpstr>85-178-13</vt:lpstr>
      <vt:lpstr>85-178-19</vt:lpstr>
      <vt:lpstr>Лист3</vt:lpstr>
      <vt:lpstr>'59-178-100'!_GoBack</vt:lpstr>
      <vt:lpstr>'59-178-101'!_GoBack</vt:lpstr>
      <vt:lpstr>'59-178-102'!_GoBack</vt:lpstr>
      <vt:lpstr>'59-178-102а'!_GoBack</vt:lpstr>
      <vt:lpstr>'59-178-103'!_GoBack</vt:lpstr>
      <vt:lpstr>'59-178-103а'!_GoBack</vt:lpstr>
      <vt:lpstr>'59-178-104'!_GoBack</vt:lpstr>
      <vt:lpstr>'59-178-45'!_GoBack</vt:lpstr>
      <vt:lpstr>'59-178-46;47'!_GoBack</vt:lpstr>
      <vt:lpstr>'59-178-49'!_GoBack</vt:lpstr>
      <vt:lpstr>'59-178-50'!_GoBack</vt:lpstr>
      <vt:lpstr>'59-178-51'!_GoBack</vt:lpstr>
      <vt:lpstr>'59-178-53'!_GoBack</vt:lpstr>
      <vt:lpstr>'59-178-55'!_GoBack</vt:lpstr>
      <vt:lpstr>'59-178-56'!_GoBack</vt:lpstr>
      <vt:lpstr>'59-178-57'!_GoBack</vt:lpstr>
      <vt:lpstr>'59-178-58'!_GoBack</vt:lpstr>
      <vt:lpstr>'59-178-59'!_GoBack</vt:lpstr>
      <vt:lpstr>'59-178-60'!_GoBack</vt:lpstr>
      <vt:lpstr>'59-178-61'!_GoBack</vt:lpstr>
      <vt:lpstr>'59-178-89'!_GoBack</vt:lpstr>
      <vt:lpstr>'59-178-94'!_GoBack</vt:lpstr>
      <vt:lpstr>'59-178-96'!_GoBack</vt:lpstr>
      <vt:lpstr>'59-178-96а'!_GoBack</vt:lpstr>
      <vt:lpstr>'59-178-97'!_GoBack</vt:lpstr>
      <vt:lpstr>'59-178-97а'!_GoBack</vt:lpstr>
      <vt:lpstr>'59-178-99'!_GoBack</vt:lpstr>
      <vt:lpstr>'70-178-10'!_GoBack</vt:lpstr>
      <vt:lpstr>'70-178-104'!_GoBack</vt:lpstr>
      <vt:lpstr>'70-178-106'!_GoBack</vt:lpstr>
      <vt:lpstr>'70-178-107'!_GoBack</vt:lpstr>
      <vt:lpstr>'70-178-108'!_GoBack</vt:lpstr>
      <vt:lpstr>'70-178-10а'!_GoBack</vt:lpstr>
      <vt:lpstr>'70-178-11'!_GoBack</vt:lpstr>
      <vt:lpstr>'70-178-13'!_GoBack</vt:lpstr>
      <vt:lpstr>'70-178-30и'!_GoBack</vt:lpstr>
      <vt:lpstr>'70-178-32'!_GoBack</vt:lpstr>
      <vt:lpstr>'70-178-33'!_GoBack</vt:lpstr>
      <vt:lpstr>'70-178-33а'!_GoBack</vt:lpstr>
      <vt:lpstr>'70-178-33б'!_GoBack</vt:lpstr>
      <vt:lpstr>'70-178-34'!_GoBack</vt:lpstr>
      <vt:lpstr>'70-178-35'!_GoBack</vt:lpstr>
      <vt:lpstr>'70-178-36'!_GoBack</vt:lpstr>
      <vt:lpstr>'70-178-37'!_GoBack</vt:lpstr>
      <vt:lpstr>'70-178-38'!_GoBack</vt:lpstr>
      <vt:lpstr>'70-178-39'!_GoBack</vt:lpstr>
      <vt:lpstr>'70-178-41'!_GoBack</vt:lpstr>
      <vt:lpstr>'70-178-42'!_GoBack</vt:lpstr>
      <vt:lpstr>'70-178-43'!_GoBack</vt:lpstr>
      <vt:lpstr>'70-178-44'!_GoBack</vt:lpstr>
      <vt:lpstr>'70-178-45'!_GoBack</vt:lpstr>
      <vt:lpstr>'70-178-46'!_GoBack</vt:lpstr>
      <vt:lpstr>'70-178-47'!_GoBack</vt:lpstr>
      <vt:lpstr>'70-178-48'!_GoBack</vt:lpstr>
      <vt:lpstr>'70-178-49'!_GoBack</vt:lpstr>
      <vt:lpstr>'70-178-50'!_GoBack</vt:lpstr>
      <vt:lpstr>'70-178-51'!_GoBack</vt:lpstr>
      <vt:lpstr>'70-178-53'!_GoBack</vt:lpstr>
      <vt:lpstr>'70-178-54'!_GoBack</vt:lpstr>
      <vt:lpstr>'70-178-56'!_GoBack</vt:lpstr>
      <vt:lpstr>'70-178-57а'!_GoBack</vt:lpstr>
      <vt:lpstr>'70-178-76'!_GoBack</vt:lpstr>
      <vt:lpstr>'70-178-76а'!_GoBack</vt:lpstr>
      <vt:lpstr>'70-178-77'!_GoBack</vt:lpstr>
      <vt:lpstr>'70-178-81'!_GoBack</vt:lpstr>
      <vt:lpstr>'70-178-82'!_GoBack</vt:lpstr>
      <vt:lpstr>'70-178-83'!_GoBack</vt:lpstr>
      <vt:lpstr>'70-178-84'!_GoBack</vt:lpstr>
      <vt:lpstr>'70-178-85'!_GoBack</vt:lpstr>
      <vt:lpstr>'70-178-88'!_GoBack</vt:lpstr>
      <vt:lpstr>'70-178-88а'!_GoBack</vt:lpstr>
      <vt:lpstr>'70-178-89'!_GoBack</vt:lpstr>
      <vt:lpstr>'80-178-12'!_GoBack</vt:lpstr>
      <vt:lpstr>'80-178-14'!_GoBack</vt:lpstr>
      <vt:lpstr>'80-178-15'!_GoBack</vt:lpstr>
      <vt:lpstr>'80-178-2'!_GoBack</vt:lpstr>
      <vt:lpstr>'80-178-2 а'!_GoBack</vt:lpstr>
      <vt:lpstr>'80-178-5'!_GoBack</vt:lpstr>
      <vt:lpstr>'80-178-6'!_GoBack</vt:lpstr>
      <vt:lpstr>'80-178-7'!_GoBack</vt:lpstr>
      <vt:lpstr>'81-178-131'!_GoBack</vt:lpstr>
      <vt:lpstr>'81-178-131а'!_GoBack</vt:lpstr>
      <vt:lpstr>'81-178-132'!_GoBack</vt:lpstr>
      <vt:lpstr>'81-178-136'!_GoBack</vt:lpstr>
      <vt:lpstr>'81-178-137'!_GoBack</vt:lpstr>
      <vt:lpstr>'81-178-141'!_GoBack</vt:lpstr>
      <vt:lpstr>'81-178-143'!_GoBack</vt:lpstr>
      <vt:lpstr>'81-178-144'!_GoBack</vt:lpstr>
      <vt:lpstr>'81-178-146'!_GoBack</vt:lpstr>
      <vt:lpstr>'81-178-147'!_GoBack</vt:lpstr>
      <vt:lpstr>'81-178-148'!_GoBack</vt:lpstr>
      <vt:lpstr>'81-178-149'!_GoBack</vt:lpstr>
      <vt:lpstr>'81-178-149а'!_GoBack</vt:lpstr>
      <vt:lpstr>'81-178-158'!_GoBack</vt:lpstr>
      <vt:lpstr>'81-178-160'!_GoBack</vt:lpstr>
      <vt:lpstr>'81-178-166'!_GoBack</vt:lpstr>
      <vt:lpstr>'81-178-42'!_GoBack</vt:lpstr>
      <vt:lpstr>'81-178-44'!_GoBack</vt:lpstr>
      <vt:lpstr>'81-178-44а'!_GoBack</vt:lpstr>
      <vt:lpstr>'81-178-49'!_GoBack</vt:lpstr>
      <vt:lpstr>'81-178-51'!_GoBack</vt:lpstr>
      <vt:lpstr>'81-178-52'!_GoBack</vt:lpstr>
      <vt:lpstr>'81-178-53'!_GoBack</vt:lpstr>
      <vt:lpstr>'81-178-54'!_GoBack</vt:lpstr>
      <vt:lpstr>'81-178-54 а'!_GoBack</vt:lpstr>
      <vt:lpstr>'81-178-54 б'!_GoBack</vt:lpstr>
      <vt:lpstr>'81-178-55'!_GoBack</vt:lpstr>
      <vt:lpstr>'81-178-55а'!_GoBack</vt:lpstr>
      <vt:lpstr>'81-178-56'!_GoBack</vt:lpstr>
      <vt:lpstr>'81-178-56 а'!_GoBack</vt:lpstr>
      <vt:lpstr>'81-178-57'!_GoBack</vt:lpstr>
      <vt:lpstr>'81-178-60'!_GoBack</vt:lpstr>
      <vt:lpstr>'81-178-61'!_GoBack</vt:lpstr>
      <vt:lpstr>'81-178-65'!_GoBack</vt:lpstr>
      <vt:lpstr>'81-178-67'!_GoBack</vt:lpstr>
      <vt:lpstr>'81-178-68'!_GoBack</vt:lpstr>
      <vt:lpstr>'81-178-73'!_GoBack</vt:lpstr>
      <vt:lpstr>'85-178-13'!_GoBack</vt:lpstr>
      <vt:lpstr>'85-178-19'!_GoBack</vt:lpstr>
      <vt:lpstr>'59-178-100'!Область_печати</vt:lpstr>
      <vt:lpstr>'59-178-101'!Область_печати</vt:lpstr>
      <vt:lpstr>'59-178-102'!Область_печати</vt:lpstr>
      <vt:lpstr>'59-178-102а'!Область_печати</vt:lpstr>
      <vt:lpstr>'59-178-103'!Область_печати</vt:lpstr>
      <vt:lpstr>'59-178-103а'!Область_печати</vt:lpstr>
      <vt:lpstr>'59-178-104'!Область_печати</vt:lpstr>
      <vt:lpstr>'59-178-45'!Область_печати</vt:lpstr>
      <vt:lpstr>'59-178-46;47'!Область_печати</vt:lpstr>
      <vt:lpstr>'59-178-49'!Область_печати</vt:lpstr>
      <vt:lpstr>'59-178-50'!Область_печати</vt:lpstr>
      <vt:lpstr>'59-178-51'!Область_печати</vt:lpstr>
      <vt:lpstr>'59-178-53'!Область_печати</vt:lpstr>
      <vt:lpstr>'59-178-55'!Область_печати</vt:lpstr>
      <vt:lpstr>'59-178-56'!Область_печати</vt:lpstr>
      <vt:lpstr>'59-178-57'!Область_печати</vt:lpstr>
      <vt:lpstr>'59-178-58'!Область_печати</vt:lpstr>
      <vt:lpstr>'59-178-59'!Область_печати</vt:lpstr>
      <vt:lpstr>'59-178-60'!Область_печати</vt:lpstr>
      <vt:lpstr>'59-178-61'!Область_печати</vt:lpstr>
      <vt:lpstr>'59-178-89'!Область_печати</vt:lpstr>
      <vt:lpstr>'59-178-94'!Область_печати</vt:lpstr>
      <vt:lpstr>'59-178-96'!Область_печати</vt:lpstr>
      <vt:lpstr>'59-178-96а'!Область_печати</vt:lpstr>
      <vt:lpstr>'59-178-97'!Область_печати</vt:lpstr>
      <vt:lpstr>'59-178-97а'!Область_печати</vt:lpstr>
      <vt:lpstr>'59-178-99'!Область_печати</vt:lpstr>
      <vt:lpstr>'70-178-10'!Область_печати</vt:lpstr>
      <vt:lpstr>'70-178-104'!Область_печати</vt:lpstr>
      <vt:lpstr>'70-178-106'!Область_печати</vt:lpstr>
      <vt:lpstr>'70-178-107'!Область_печати</vt:lpstr>
      <vt:lpstr>'70-178-108'!Область_печати</vt:lpstr>
      <vt:lpstr>'70-178-10а'!Область_печати</vt:lpstr>
      <vt:lpstr>'70-178-11'!Область_печати</vt:lpstr>
      <vt:lpstr>'70-178-13'!Область_печати</vt:lpstr>
      <vt:lpstr>'70-178-30и'!Область_печати</vt:lpstr>
      <vt:lpstr>'70-178-32'!Область_печати</vt:lpstr>
      <vt:lpstr>'70-178-33'!Область_печати</vt:lpstr>
      <vt:lpstr>'70-178-33а'!Область_печати</vt:lpstr>
      <vt:lpstr>'70-178-33б'!Область_печати</vt:lpstr>
      <vt:lpstr>'70-178-34'!Область_печати</vt:lpstr>
      <vt:lpstr>'70-178-35'!Область_печати</vt:lpstr>
      <vt:lpstr>'70-178-36'!Область_печати</vt:lpstr>
      <vt:lpstr>'70-178-37'!Область_печати</vt:lpstr>
      <vt:lpstr>'70-178-38'!Область_печати</vt:lpstr>
      <vt:lpstr>'70-178-39'!Область_печати</vt:lpstr>
      <vt:lpstr>'70-178-41'!Область_печати</vt:lpstr>
      <vt:lpstr>'70-178-42'!Область_печати</vt:lpstr>
      <vt:lpstr>'70-178-43'!Область_печати</vt:lpstr>
      <vt:lpstr>'70-178-44'!Область_печати</vt:lpstr>
      <vt:lpstr>'70-178-45'!Область_печати</vt:lpstr>
      <vt:lpstr>'70-178-46'!Область_печати</vt:lpstr>
      <vt:lpstr>'70-178-47'!Область_печати</vt:lpstr>
      <vt:lpstr>'70-178-48'!Область_печати</vt:lpstr>
      <vt:lpstr>'70-178-49'!Область_печати</vt:lpstr>
      <vt:lpstr>'70-178-50'!Область_печати</vt:lpstr>
      <vt:lpstr>'70-178-51'!Область_печати</vt:lpstr>
      <vt:lpstr>'70-178-53'!Область_печати</vt:lpstr>
      <vt:lpstr>'70-178-54'!Область_печати</vt:lpstr>
      <vt:lpstr>'70-178-56'!Область_печати</vt:lpstr>
      <vt:lpstr>'70-178-57а'!Область_печати</vt:lpstr>
      <vt:lpstr>'70-178-76'!Область_печати</vt:lpstr>
      <vt:lpstr>'70-178-76а'!Область_печати</vt:lpstr>
      <vt:lpstr>'70-178-77'!Область_печати</vt:lpstr>
      <vt:lpstr>'70-178-81'!Область_печати</vt:lpstr>
      <vt:lpstr>'70-178-82'!Область_печати</vt:lpstr>
      <vt:lpstr>'70-178-83'!Область_печати</vt:lpstr>
      <vt:lpstr>'70-178-84'!Область_печати</vt:lpstr>
      <vt:lpstr>'70-178-85'!Область_печати</vt:lpstr>
      <vt:lpstr>'70-178-88'!Область_печати</vt:lpstr>
      <vt:lpstr>'70-178-88а'!Область_печати</vt:lpstr>
      <vt:lpstr>'70-178-89'!Область_печати</vt:lpstr>
      <vt:lpstr>'80-178-12'!Область_печати</vt:lpstr>
      <vt:lpstr>'80-178-14'!Область_печати</vt:lpstr>
      <vt:lpstr>'80-178-15'!Область_печати</vt:lpstr>
      <vt:lpstr>'80-178-2'!Область_печати</vt:lpstr>
      <vt:lpstr>'80-178-2 а'!Область_печати</vt:lpstr>
      <vt:lpstr>'80-178-5'!Область_печати</vt:lpstr>
      <vt:lpstr>'80-178-6'!Область_печати</vt:lpstr>
      <vt:lpstr>'80-178-7'!Область_печати</vt:lpstr>
      <vt:lpstr>'81-178-131'!Область_печати</vt:lpstr>
      <vt:lpstr>'81-178-131а'!Область_печати</vt:lpstr>
      <vt:lpstr>'81-178-132'!Область_печати</vt:lpstr>
      <vt:lpstr>'81-178-136'!Область_печати</vt:lpstr>
      <vt:lpstr>'81-178-137'!Область_печати</vt:lpstr>
      <vt:lpstr>'81-178-141'!Область_печати</vt:lpstr>
      <vt:lpstr>'81-178-143'!Область_печати</vt:lpstr>
      <vt:lpstr>'81-178-144'!Область_печати</vt:lpstr>
      <vt:lpstr>'81-178-146'!Область_печати</vt:lpstr>
      <vt:lpstr>'81-178-147'!Область_печати</vt:lpstr>
      <vt:lpstr>'81-178-148'!Область_печати</vt:lpstr>
      <vt:lpstr>'81-178-149'!Область_печати</vt:lpstr>
      <vt:lpstr>'81-178-149а'!Область_печати</vt:lpstr>
      <vt:lpstr>'81-178-158'!Область_печати</vt:lpstr>
      <vt:lpstr>'81-178-160'!Область_печати</vt:lpstr>
      <vt:lpstr>'81-178-166'!Область_печати</vt:lpstr>
      <vt:lpstr>'81-178-42'!Область_печати</vt:lpstr>
      <vt:lpstr>'81-178-44'!Область_печати</vt:lpstr>
      <vt:lpstr>'81-178-44а'!Область_печати</vt:lpstr>
      <vt:lpstr>'81-178-49'!Область_печати</vt:lpstr>
      <vt:lpstr>'81-178-51'!Область_печати</vt:lpstr>
      <vt:lpstr>'81-178-52'!Область_печати</vt:lpstr>
      <vt:lpstr>'81-178-53'!Область_печати</vt:lpstr>
      <vt:lpstr>'81-178-54'!Область_печати</vt:lpstr>
      <vt:lpstr>'81-178-54 а'!Область_печати</vt:lpstr>
      <vt:lpstr>'81-178-54 б'!Область_печати</vt:lpstr>
      <vt:lpstr>'81-178-55'!Область_печати</vt:lpstr>
      <vt:lpstr>'81-178-55а'!Область_печати</vt:lpstr>
      <vt:lpstr>'81-178-56'!Область_печати</vt:lpstr>
      <vt:lpstr>'81-178-56 а'!Область_печати</vt:lpstr>
      <vt:lpstr>'81-178-57'!Область_печати</vt:lpstr>
      <vt:lpstr>'81-178-60'!Область_печати</vt:lpstr>
      <vt:lpstr>'81-178-61'!Область_печати</vt:lpstr>
      <vt:lpstr>'81-178-65'!Область_печати</vt:lpstr>
      <vt:lpstr>'81-178-67'!Область_печати</vt:lpstr>
      <vt:lpstr>'81-178-68'!Область_печати</vt:lpstr>
      <vt:lpstr>'81-178-73'!Область_печати</vt:lpstr>
      <vt:lpstr>'85-178-13'!Область_печати</vt:lpstr>
      <vt:lpstr>'85-178-19'!Область_печати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2014-03-06T14:29:12Z</cp:lastPrinted>
  <dcterms:created xsi:type="dcterms:W3CDTF">2013-10-13T14:53:49Z</dcterms:created>
  <dcterms:modified xsi:type="dcterms:W3CDTF">2014-11-26T14:33:51Z</dcterms:modified>
</cp:coreProperties>
</file>